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0490" windowHeight="6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0" i="1" l="1"/>
  <c r="B179" i="1"/>
  <c r="A179" i="1"/>
  <c r="J178" i="1"/>
  <c r="I178" i="1"/>
  <c r="H178" i="1"/>
  <c r="G178" i="1"/>
  <c r="F178" i="1"/>
  <c r="B169" i="1"/>
  <c r="A169" i="1"/>
  <c r="J168" i="1"/>
  <c r="I168" i="1"/>
  <c r="H168" i="1"/>
  <c r="G168" i="1"/>
  <c r="F168" i="1"/>
  <c r="B163" i="1"/>
  <c r="A163" i="1"/>
  <c r="J162" i="1"/>
  <c r="I162" i="1"/>
  <c r="H162" i="1"/>
  <c r="G162" i="1"/>
  <c r="F162" i="1"/>
  <c r="B153" i="1"/>
  <c r="A153" i="1"/>
  <c r="J152" i="1"/>
  <c r="I152" i="1"/>
  <c r="H152" i="1"/>
  <c r="G152" i="1"/>
  <c r="F152" i="1"/>
  <c r="B145" i="1"/>
  <c r="A145" i="1"/>
  <c r="J144" i="1"/>
  <c r="I144" i="1"/>
  <c r="H144" i="1"/>
  <c r="G144" i="1"/>
  <c r="F144" i="1"/>
  <c r="B135" i="1"/>
  <c r="A135" i="1"/>
  <c r="J134" i="1"/>
  <c r="I134" i="1"/>
  <c r="H134" i="1"/>
  <c r="G134" i="1"/>
  <c r="F134" i="1"/>
  <c r="B127" i="1"/>
  <c r="A127" i="1"/>
  <c r="J126" i="1"/>
  <c r="I126" i="1"/>
  <c r="H126" i="1"/>
  <c r="G126" i="1"/>
  <c r="F126" i="1"/>
  <c r="B117" i="1"/>
  <c r="A117" i="1"/>
  <c r="J116" i="1"/>
  <c r="I116" i="1"/>
  <c r="H116" i="1"/>
  <c r="G116" i="1"/>
  <c r="F116" i="1"/>
  <c r="B110" i="1"/>
  <c r="A110" i="1"/>
  <c r="J109" i="1"/>
  <c r="I109" i="1"/>
  <c r="H109" i="1"/>
  <c r="G109" i="1"/>
  <c r="F109" i="1"/>
  <c r="B100" i="1"/>
  <c r="J99" i="1"/>
  <c r="J110" i="1" s="1"/>
  <c r="I99" i="1"/>
  <c r="I110" i="1" s="1"/>
  <c r="H99" i="1"/>
  <c r="H110" i="1" s="1"/>
  <c r="G99" i="1"/>
  <c r="G110" i="1" s="1"/>
  <c r="F99" i="1"/>
  <c r="B93" i="1"/>
  <c r="A93" i="1"/>
  <c r="J92" i="1"/>
  <c r="I92" i="1"/>
  <c r="H92" i="1"/>
  <c r="G92" i="1"/>
  <c r="F92" i="1"/>
  <c r="B83" i="1"/>
  <c r="A83" i="1"/>
  <c r="J82" i="1"/>
  <c r="I82" i="1"/>
  <c r="H82" i="1"/>
  <c r="G82" i="1"/>
  <c r="F82" i="1"/>
  <c r="B76" i="1"/>
  <c r="A76" i="1"/>
  <c r="J75" i="1"/>
  <c r="I75" i="1"/>
  <c r="H75" i="1"/>
  <c r="G75" i="1"/>
  <c r="F75" i="1"/>
  <c r="B66" i="1"/>
  <c r="A66" i="1"/>
  <c r="J65" i="1"/>
  <c r="I65" i="1"/>
  <c r="H65" i="1"/>
  <c r="G65" i="1"/>
  <c r="F65" i="1"/>
  <c r="B58" i="1"/>
  <c r="A58" i="1"/>
  <c r="J57" i="1"/>
  <c r="I57" i="1"/>
  <c r="H57" i="1"/>
  <c r="G57" i="1"/>
  <c r="F57" i="1"/>
  <c r="B48" i="1"/>
  <c r="A48" i="1"/>
  <c r="J47" i="1"/>
  <c r="I47" i="1"/>
  <c r="H47" i="1"/>
  <c r="G47" i="1"/>
  <c r="F47" i="1"/>
  <c r="B40" i="1"/>
  <c r="A40" i="1"/>
  <c r="J39" i="1"/>
  <c r="I39" i="1"/>
  <c r="H39" i="1"/>
  <c r="G39" i="1"/>
  <c r="F39" i="1"/>
  <c r="B30" i="1"/>
  <c r="A30" i="1"/>
  <c r="J29" i="1"/>
  <c r="I29" i="1"/>
  <c r="H29" i="1"/>
  <c r="G29" i="1"/>
  <c r="F29" i="1"/>
  <c r="B22" i="1"/>
  <c r="A22" i="1"/>
  <c r="B12" i="1"/>
  <c r="A12" i="1"/>
  <c r="G21" i="1"/>
  <c r="H21" i="1"/>
  <c r="I21" i="1"/>
  <c r="J21" i="1"/>
  <c r="F21" i="1"/>
  <c r="G11" i="1"/>
  <c r="H11" i="1"/>
  <c r="I11" i="1"/>
  <c r="J11" i="1"/>
  <c r="F11" i="1"/>
  <c r="F40" i="1" l="1"/>
  <c r="H40" i="1"/>
  <c r="J40" i="1"/>
  <c r="F58" i="1"/>
  <c r="H58" i="1"/>
  <c r="J58" i="1"/>
  <c r="F76" i="1"/>
  <c r="J76" i="1"/>
  <c r="F93" i="1"/>
  <c r="H93" i="1"/>
  <c r="J93" i="1"/>
  <c r="G127" i="1"/>
  <c r="I127" i="1"/>
  <c r="G145" i="1"/>
  <c r="I145" i="1"/>
  <c r="G163" i="1"/>
  <c r="I163" i="1"/>
  <c r="G179" i="1"/>
  <c r="I179" i="1"/>
  <c r="G40" i="1"/>
  <c r="I40" i="1"/>
  <c r="I58" i="1"/>
  <c r="G93" i="1"/>
  <c r="I93" i="1"/>
  <c r="H127" i="1"/>
  <c r="J127" i="1"/>
  <c r="H145" i="1"/>
  <c r="J145" i="1"/>
  <c r="H163" i="1"/>
  <c r="J163" i="1"/>
  <c r="H179" i="1"/>
  <c r="J179" i="1"/>
  <c r="H76" i="1"/>
  <c r="I76" i="1"/>
  <c r="G76" i="1"/>
  <c r="G58" i="1"/>
  <c r="F110" i="1"/>
  <c r="F127" i="1"/>
  <c r="F145" i="1"/>
  <c r="F163" i="1"/>
  <c r="F179" i="1"/>
  <c r="I22" i="1"/>
  <c r="F22" i="1"/>
  <c r="J22" i="1"/>
  <c r="H22" i="1"/>
  <c r="G22" i="1"/>
  <c r="J180" i="1" l="1"/>
  <c r="H180" i="1"/>
  <c r="I180" i="1"/>
  <c r="F180" i="1"/>
  <c r="G180" i="1"/>
</calcChain>
</file>

<file path=xl/sharedStrings.xml><?xml version="1.0" encoding="utf-8"?>
<sst xmlns="http://schemas.openxmlformats.org/spreadsheetml/2006/main" count="238" uniqueCount="71">
  <si>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</si>
  <si>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</si>
  <si>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</si>
  <si>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</si>
  <si>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</si>
  <si>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</si>
  <si>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</si>
  <si>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</si>
  <si>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</si>
  <si>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</si>
  <si>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</si>
  <si>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</si>
  <si>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</si>
  <si>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</si>
  <si>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</si>
  <si>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</si>
  <si>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</si>
  <si>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</si>
  <si>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</si>
  <si>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</si>
  <si>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</si>
  <si>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</si>
  <si>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</si>
  <si>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</si>
  <si>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</si>
  <si>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</si>
  <si>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</si>
  <si>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</si>
  <si>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</si>
  <si>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</si>
  <si>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</si>
  <si>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</si>
  <si>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</si>
  <si>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</si>
  <si>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</si>
  <si>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"Дружба"</t>
  </si>
  <si>
    <t>Кофейный напиток</t>
  </si>
  <si>
    <t>Хлеб пшеничный</t>
  </si>
  <si>
    <t>Яблоко</t>
  </si>
  <si>
    <t>Жаркое по домашнему</t>
  </si>
  <si>
    <t>Компот из свежих плодов</t>
  </si>
  <si>
    <t>Чай с сахаром</t>
  </si>
  <si>
    <t>Каша гречневая рассыпчатая</t>
  </si>
  <si>
    <t>Компот из сухофруктов</t>
  </si>
  <si>
    <t>Зеленый горошек</t>
  </si>
  <si>
    <t>Каша рисовая вязкая</t>
  </si>
  <si>
    <t>Какао с молоком</t>
  </si>
  <si>
    <t>Йогурт</t>
  </si>
  <si>
    <t>Котлета из говядины</t>
  </si>
  <si>
    <t>Компот из кураги</t>
  </si>
  <si>
    <t>Рыба, припущенная в молоке</t>
  </si>
  <si>
    <t>Пюре картофельное</t>
  </si>
  <si>
    <t>Салат из свеклы</t>
  </si>
  <si>
    <t>Тефтели из говядины</t>
  </si>
  <si>
    <t>Икра из кабачков</t>
  </si>
  <si>
    <t>Котлета рубленая из птицы</t>
  </si>
  <si>
    <t>И.о. директора школы</t>
  </si>
  <si>
    <t>Голубева Е.С.</t>
  </si>
  <si>
    <t>Сыр (порциями)</t>
  </si>
  <si>
    <t>Мандарин</t>
  </si>
  <si>
    <t xml:space="preserve">Биточек рубленный из птицы </t>
  </si>
  <si>
    <t xml:space="preserve"> Картофель и овощи, тушеные в соусе</t>
  </si>
  <si>
    <t xml:space="preserve"> Рис отварной</t>
  </si>
  <si>
    <t xml:space="preserve"> Капуста тушеная</t>
  </si>
  <si>
    <t>холод.блюдо</t>
  </si>
  <si>
    <t>Тефтели рыбные</t>
  </si>
  <si>
    <t>Сок яблочный</t>
  </si>
  <si>
    <t>Апельсин</t>
  </si>
  <si>
    <t>Макаронные изделия отварные</t>
  </si>
  <si>
    <t>Запеканка из творога со сгущенным молоком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</si>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</sst>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4" sqref="L17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3"/>
      <c r="D1" s="54"/>
      <c r="E1" s="54"/>
      <c r="F1" s="13" t="s">
        <v>16</v>
      </c>
      <c r="G1" s="2" t="s">
        <v>17</v>
      </c>
      <c r="H1" s="55" t="s">
        <v>56</v>
      </c>
      <c r="I1" s="55"/>
      <c r="J1" s="55"/>
      <c r="K1" s="55"/>
    </row>
    <row r="2" spans="1:11" ht="18" x14ac:dyDescent="0.2">
      <c r="A2" s="36" t="s">
        <v>6</v>
      </c>
      <c r="C2" s="2"/>
      <c r="G2" s="2" t="s">
        <v>18</v>
      </c>
      <c r="H2" s="55" t="s">
        <v>57</v>
      </c>
      <c r="I2" s="55"/>
      <c r="J2" s="55"/>
      <c r="K2" s="55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6">
        <v>45901</v>
      </c>
      <c r="I3" s="57"/>
      <c r="J3" s="57"/>
      <c r="K3" s="57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35</v>
      </c>
      <c r="F6" s="41">
        <v>200</v>
      </c>
      <c r="G6" s="41">
        <v>8.36</v>
      </c>
      <c r="H6" s="41">
        <v>9.51</v>
      </c>
      <c r="I6" s="41">
        <v>47.28</v>
      </c>
      <c r="J6" s="41">
        <v>309.23</v>
      </c>
      <c r="K6" s="42">
        <v>190</v>
      </c>
    </row>
    <row r="7" spans="1:11" ht="15" x14ac:dyDescent="0.25">
      <c r="A7" s="24"/>
      <c r="B7" s="16"/>
      <c r="C7" s="11"/>
      <c r="D7" s="7" t="s">
        <v>22</v>
      </c>
      <c r="E7" s="43" t="s">
        <v>36</v>
      </c>
      <c r="F7" s="44">
        <v>200</v>
      </c>
      <c r="G7" s="44">
        <v>2.21</v>
      </c>
      <c r="H7" s="44">
        <v>1.55</v>
      </c>
      <c r="I7" s="44">
        <v>25.81</v>
      </c>
      <c r="J7" s="44">
        <v>126.38</v>
      </c>
      <c r="K7" s="45">
        <v>432</v>
      </c>
    </row>
    <row r="8" spans="1:11" ht="15" x14ac:dyDescent="0.25">
      <c r="A8" s="24"/>
      <c r="B8" s="16"/>
      <c r="C8" s="11"/>
      <c r="D8" s="7" t="s">
        <v>23</v>
      </c>
      <c r="E8" s="43" t="s">
        <v>37</v>
      </c>
      <c r="F8" s="44">
        <v>40</v>
      </c>
      <c r="G8" s="44">
        <v>3.05</v>
      </c>
      <c r="H8" s="44">
        <v>0.25</v>
      </c>
      <c r="I8" s="44">
        <v>20.07</v>
      </c>
      <c r="J8" s="44">
        <v>94.73</v>
      </c>
      <c r="K8" s="45"/>
    </row>
    <row r="9" spans="1:11" ht="15" x14ac:dyDescent="0.25">
      <c r="A9" s="24"/>
      <c r="B9" s="16"/>
      <c r="C9" s="11"/>
      <c r="D9" s="7" t="s">
        <v>24</v>
      </c>
      <c r="E9" s="43" t="s">
        <v>38</v>
      </c>
      <c r="F9" s="44">
        <v>100</v>
      </c>
      <c r="G9" s="44">
        <v>0</v>
      </c>
      <c r="H9" s="44">
        <v>0</v>
      </c>
      <c r="I9" s="44">
        <v>0.01</v>
      </c>
      <c r="J9" s="44">
        <v>0.05</v>
      </c>
      <c r="K9" s="45">
        <v>338</v>
      </c>
    </row>
    <row r="10" spans="1:11" ht="15" x14ac:dyDescent="0.25">
      <c r="A10" s="24"/>
      <c r="B10" s="16"/>
      <c r="C10" s="11"/>
      <c r="D10" s="6" t="s">
        <v>26</v>
      </c>
      <c r="E10" s="43" t="s">
        <v>58</v>
      </c>
      <c r="F10" s="44">
        <v>15</v>
      </c>
      <c r="G10" s="44">
        <v>1.74</v>
      </c>
      <c r="H10" s="44">
        <v>2.21</v>
      </c>
      <c r="I10" s="44">
        <v>0</v>
      </c>
      <c r="J10" s="44">
        <v>27.3</v>
      </c>
      <c r="K10" s="45">
        <v>14</v>
      </c>
    </row>
    <row r="11" spans="1:11" ht="15" x14ac:dyDescent="0.25">
      <c r="A11" s="25"/>
      <c r="B11" s="18"/>
      <c r="C11" s="8"/>
      <c r="D11" s="19" t="s">
        <v>33</v>
      </c>
      <c r="E11" s="9"/>
      <c r="F11" s="20">
        <f>SUM(F6:F10)</f>
        <v>555</v>
      </c>
      <c r="G11" s="20">
        <f>SUM(G6:G10)</f>
        <v>15.360000000000001</v>
      </c>
      <c r="H11" s="20">
        <f>SUM(H6:H10)</f>
        <v>13.52</v>
      </c>
      <c r="I11" s="20">
        <f>SUM(I6:I10)</f>
        <v>93.17</v>
      </c>
      <c r="J11" s="20">
        <f>SUM(J6:J10)</f>
        <v>557.68999999999994</v>
      </c>
      <c r="K11" s="26"/>
    </row>
    <row r="12" spans="1:11" ht="15" x14ac:dyDescent="0.25">
      <c r="A12" s="27">
        <f>A6</f>
        <v>1</v>
      </c>
      <c r="B12" s="14">
        <f>B6</f>
        <v>1</v>
      </c>
      <c r="C12" s="10" t="s">
        <v>25</v>
      </c>
      <c r="D12" s="7" t="s">
        <v>26</v>
      </c>
      <c r="E12" s="43"/>
      <c r="F12" s="44"/>
      <c r="G12" s="44"/>
      <c r="H12" s="44"/>
      <c r="I12" s="44"/>
      <c r="J12" s="44"/>
      <c r="K12" s="45"/>
    </row>
    <row r="13" spans="1:11" ht="15" x14ac:dyDescent="0.25">
      <c r="A13" s="24"/>
      <c r="B13" s="16"/>
      <c r="C13" s="11"/>
      <c r="D13" s="7" t="s">
        <v>27</v>
      </c>
      <c r="E13" s="43"/>
      <c r="F13" s="44"/>
      <c r="G13" s="44"/>
      <c r="H13" s="44"/>
      <c r="I13" s="44"/>
      <c r="J13" s="44"/>
      <c r="K13" s="45"/>
    </row>
    <row r="14" spans="1:11" ht="15" x14ac:dyDescent="0.25">
      <c r="A14" s="24"/>
      <c r="B14" s="16"/>
      <c r="C14" s="11"/>
      <c r="D14" s="7" t="s">
        <v>28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29</v>
      </c>
      <c r="E15" s="43"/>
      <c r="F15" s="44"/>
      <c r="G15" s="44"/>
      <c r="H15" s="44"/>
      <c r="I15" s="44"/>
      <c r="J15" s="44"/>
      <c r="K15" s="45"/>
    </row>
    <row r="16" spans="1:11" ht="15" x14ac:dyDescent="0.25">
      <c r="A16" s="24"/>
      <c r="B16" s="16"/>
      <c r="C16" s="11"/>
      <c r="D16" s="7" t="s">
        <v>30</v>
      </c>
      <c r="E16" s="43"/>
      <c r="F16" s="44"/>
      <c r="G16" s="44"/>
      <c r="H16" s="44"/>
      <c r="I16" s="44"/>
      <c r="J16" s="44"/>
      <c r="K16" s="45"/>
    </row>
    <row r="17" spans="1:11" ht="15" x14ac:dyDescent="0.25">
      <c r="A17" s="24"/>
      <c r="B17" s="16"/>
      <c r="C17" s="11"/>
      <c r="D17" s="7" t="s">
        <v>31</v>
      </c>
      <c r="E17" s="43"/>
      <c r="F17" s="44"/>
      <c r="G17" s="44"/>
      <c r="H17" s="44"/>
      <c r="I17" s="44"/>
      <c r="J17" s="44"/>
      <c r="K17" s="45"/>
    </row>
    <row r="18" spans="1:11" ht="15" x14ac:dyDescent="0.25">
      <c r="A18" s="24"/>
      <c r="B18" s="16"/>
      <c r="C18" s="11"/>
      <c r="D18" s="7" t="s">
        <v>32</v>
      </c>
      <c r="E18" s="43"/>
      <c r="F18" s="44"/>
      <c r="G18" s="44"/>
      <c r="H18" s="44"/>
      <c r="I18" s="44"/>
      <c r="J18" s="44"/>
      <c r="K18" s="45"/>
    </row>
    <row r="19" spans="1:11" ht="15" x14ac:dyDescent="0.25">
      <c r="A19" s="24"/>
      <c r="B19" s="16"/>
      <c r="C19" s="11"/>
      <c r="D19" s="6"/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6"/>
      <c r="E20" s="43"/>
      <c r="F20" s="44"/>
      <c r="G20" s="44"/>
      <c r="H20" s="44"/>
      <c r="I20" s="44"/>
      <c r="J20" s="44"/>
      <c r="K20" s="45"/>
    </row>
    <row r="21" spans="1:11" ht="15" x14ac:dyDescent="0.25">
      <c r="A21" s="25"/>
      <c r="B21" s="18"/>
      <c r="C21" s="8"/>
      <c r="D21" s="19" t="s">
        <v>33</v>
      </c>
      <c r="E21" s="12"/>
      <c r="F21" s="20">
        <f>SUM(F12:F20)</f>
        <v>0</v>
      </c>
      <c r="G21" s="20">
        <f t="shared" ref="G21:J21" si="0">SUM(G12:G20)</f>
        <v>0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6"/>
    </row>
    <row r="22" spans="1:11" ht="15.75" thickBot="1" x14ac:dyDescent="0.25">
      <c r="A22" s="30">
        <f>A6</f>
        <v>1</v>
      </c>
      <c r="B22" s="31">
        <f>B6</f>
        <v>1</v>
      </c>
      <c r="C22" s="58" t="s">
        <v>4</v>
      </c>
      <c r="D22" s="59"/>
      <c r="E22" s="32"/>
      <c r="F22" s="33">
        <f>F11+F21</f>
        <v>555</v>
      </c>
      <c r="G22" s="33">
        <f t="shared" ref="G22:J22" si="1">G11+G21</f>
        <v>15.360000000000001</v>
      </c>
      <c r="H22" s="33">
        <f t="shared" si="1"/>
        <v>13.52</v>
      </c>
      <c r="I22" s="33">
        <f t="shared" si="1"/>
        <v>93.17</v>
      </c>
      <c r="J22" s="33">
        <f t="shared" si="1"/>
        <v>557.68999999999994</v>
      </c>
      <c r="K22" s="33"/>
    </row>
    <row r="23" spans="1:11" ht="15" x14ac:dyDescent="0.25">
      <c r="A23" s="15">
        <v>1</v>
      </c>
      <c r="B23" s="16">
        <v>2</v>
      </c>
      <c r="C23" s="23" t="s">
        <v>20</v>
      </c>
      <c r="D23" s="5" t="s">
        <v>21</v>
      </c>
      <c r="E23" s="40" t="s">
        <v>68</v>
      </c>
      <c r="F23" s="41">
        <v>150</v>
      </c>
      <c r="G23" s="41">
        <v>5.5</v>
      </c>
      <c r="H23" s="41">
        <v>4.8</v>
      </c>
      <c r="I23" s="41">
        <v>31.3</v>
      </c>
      <c r="J23" s="41">
        <v>191</v>
      </c>
      <c r="K23" s="42">
        <v>331</v>
      </c>
    </row>
    <row r="24" spans="1:11" ht="15" x14ac:dyDescent="0.25">
      <c r="A24" s="15"/>
      <c r="B24" s="16"/>
      <c r="C24" s="11"/>
      <c r="D24" s="6" t="s">
        <v>28</v>
      </c>
      <c r="E24" s="43" t="s">
        <v>65</v>
      </c>
      <c r="F24" s="44">
        <v>100</v>
      </c>
      <c r="G24" s="44">
        <v>11.56</v>
      </c>
      <c r="H24" s="44">
        <v>9.1999999999999993</v>
      </c>
      <c r="I24" s="44">
        <v>12.05</v>
      </c>
      <c r="J24" s="44">
        <v>177.69</v>
      </c>
      <c r="K24" s="45">
        <v>239</v>
      </c>
    </row>
    <row r="25" spans="1:11" ht="15" x14ac:dyDescent="0.25">
      <c r="A25" s="15"/>
      <c r="B25" s="16"/>
      <c r="C25" s="11"/>
      <c r="D25" s="7" t="s">
        <v>22</v>
      </c>
      <c r="E25" s="43" t="s">
        <v>41</v>
      </c>
      <c r="F25" s="44">
        <v>200</v>
      </c>
      <c r="G25" s="44">
        <v>0.22</v>
      </c>
      <c r="H25" s="44">
        <v>0.11</v>
      </c>
      <c r="I25" s="44">
        <v>16.22</v>
      </c>
      <c r="J25" s="44">
        <v>64.86</v>
      </c>
      <c r="K25" s="45">
        <v>430</v>
      </c>
    </row>
    <row r="26" spans="1:11" ht="15" x14ac:dyDescent="0.25">
      <c r="A26" s="15"/>
      <c r="B26" s="16"/>
      <c r="C26" s="11"/>
      <c r="D26" s="7" t="s">
        <v>23</v>
      </c>
      <c r="E26" s="43" t="s">
        <v>37</v>
      </c>
      <c r="F26" s="44">
        <v>40</v>
      </c>
      <c r="G26" s="44">
        <v>3.05</v>
      </c>
      <c r="H26" s="44">
        <v>0.25</v>
      </c>
      <c r="I26" s="44">
        <v>20.07</v>
      </c>
      <c r="J26" s="44">
        <v>94.73</v>
      </c>
      <c r="K26" s="45"/>
    </row>
    <row r="27" spans="1:11" ht="15" x14ac:dyDescent="0.25">
      <c r="A27" s="15"/>
      <c r="B27" s="16"/>
      <c r="C27" s="11"/>
      <c r="D27" s="7" t="s">
        <v>24</v>
      </c>
      <c r="E27" s="43" t="s">
        <v>59</v>
      </c>
      <c r="F27" s="44">
        <v>100</v>
      </c>
      <c r="G27" s="52">
        <v>0.8</v>
      </c>
      <c r="H27" s="52">
        <v>0.2</v>
      </c>
      <c r="I27" s="52">
        <v>7.5</v>
      </c>
      <c r="J27" s="52">
        <v>38</v>
      </c>
      <c r="K27" s="45"/>
    </row>
    <row r="28" spans="1:11" ht="15" x14ac:dyDescent="0.25">
      <c r="A28" s="15"/>
      <c r="B28" s="16"/>
      <c r="C28" s="11"/>
      <c r="D28" s="6"/>
      <c r="E28" s="43"/>
      <c r="F28" s="44"/>
      <c r="G28" s="44"/>
      <c r="H28" s="44"/>
      <c r="I28" s="44"/>
      <c r="J28" s="44"/>
      <c r="K28" s="45"/>
    </row>
    <row r="29" spans="1:11" ht="15" x14ac:dyDescent="0.25">
      <c r="A29" s="17"/>
      <c r="B29" s="18"/>
      <c r="C29" s="8"/>
      <c r="D29" s="19" t="s">
        <v>33</v>
      </c>
      <c r="E29" s="9"/>
      <c r="F29" s="20">
        <f>SUM(F23:F28)</f>
        <v>590</v>
      </c>
      <c r="G29" s="20">
        <f>SUM(G23:G28)</f>
        <v>21.130000000000003</v>
      </c>
      <c r="H29" s="20">
        <f>SUM(H23:H28)</f>
        <v>14.559999999999999</v>
      </c>
      <c r="I29" s="20">
        <f>SUM(I23:I28)</f>
        <v>87.14</v>
      </c>
      <c r="J29" s="20">
        <f>SUM(J23:J28)</f>
        <v>566.28</v>
      </c>
      <c r="K29" s="26"/>
    </row>
    <row r="30" spans="1:11" ht="15" x14ac:dyDescent="0.25">
      <c r="A30" s="14">
        <f>A23</f>
        <v>1</v>
      </c>
      <c r="B30" s="14">
        <f>B23</f>
        <v>2</v>
      </c>
      <c r="C30" s="10" t="s">
        <v>25</v>
      </c>
      <c r="D30" s="7" t="s">
        <v>26</v>
      </c>
      <c r="E30" s="43"/>
      <c r="F30" s="44"/>
      <c r="G30" s="44"/>
      <c r="H30" s="44"/>
      <c r="I30" s="44"/>
      <c r="J30" s="44"/>
      <c r="K30" s="45"/>
    </row>
    <row r="31" spans="1:11" ht="15" x14ac:dyDescent="0.25">
      <c r="A31" s="15"/>
      <c r="B31" s="16"/>
      <c r="C31" s="11"/>
      <c r="D31" s="7" t="s">
        <v>27</v>
      </c>
      <c r="E31" s="43"/>
      <c r="F31" s="44"/>
      <c r="G31" s="44"/>
      <c r="H31" s="44"/>
      <c r="I31" s="44"/>
      <c r="J31" s="44"/>
      <c r="K31" s="45"/>
    </row>
    <row r="32" spans="1:11" ht="15" x14ac:dyDescent="0.25">
      <c r="A32" s="15"/>
      <c r="B32" s="16"/>
      <c r="C32" s="11"/>
      <c r="D32" s="7" t="s">
        <v>28</v>
      </c>
      <c r="E32" s="43"/>
      <c r="F32" s="44"/>
      <c r="G32" s="44"/>
      <c r="H32" s="44"/>
      <c r="I32" s="44"/>
      <c r="J32" s="44"/>
      <c r="K32" s="45"/>
    </row>
    <row r="33" spans="1:11" ht="15" x14ac:dyDescent="0.25">
      <c r="A33" s="15"/>
      <c r="B33" s="16"/>
      <c r="C33" s="11"/>
      <c r="D33" s="7" t="s">
        <v>29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30</v>
      </c>
      <c r="E34" s="43"/>
      <c r="F34" s="44"/>
      <c r="G34" s="44"/>
      <c r="H34" s="44"/>
      <c r="I34" s="44"/>
      <c r="J34" s="44"/>
      <c r="K34" s="45"/>
    </row>
    <row r="35" spans="1:11" ht="15" x14ac:dyDescent="0.25">
      <c r="A35" s="15"/>
      <c r="B35" s="16"/>
      <c r="C35" s="11"/>
      <c r="D35" s="7" t="s">
        <v>31</v>
      </c>
      <c r="E35" s="43"/>
      <c r="F35" s="44"/>
      <c r="G35" s="44"/>
      <c r="H35" s="44"/>
      <c r="I35" s="44"/>
      <c r="J35" s="44"/>
      <c r="K35" s="45"/>
    </row>
    <row r="36" spans="1:11" ht="15" x14ac:dyDescent="0.25">
      <c r="A36" s="15"/>
      <c r="B36" s="16"/>
      <c r="C36" s="11"/>
      <c r="D36" s="7" t="s">
        <v>32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6"/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6"/>
      <c r="E38" s="43"/>
      <c r="F38" s="44"/>
      <c r="G38" s="44"/>
      <c r="H38" s="44"/>
      <c r="I38" s="44"/>
      <c r="J38" s="44"/>
      <c r="K38" s="45"/>
    </row>
    <row r="39" spans="1:11" ht="15" x14ac:dyDescent="0.25">
      <c r="A39" s="17"/>
      <c r="B39" s="18"/>
      <c r="C39" s="8"/>
      <c r="D39" s="19" t="s">
        <v>33</v>
      </c>
      <c r="E39" s="12"/>
      <c r="F39" s="20">
        <f>SUM(F30:F38)</f>
        <v>0</v>
      </c>
      <c r="G39" s="20">
        <f t="shared" ref="G39" si="2">SUM(G30:G38)</f>
        <v>0</v>
      </c>
      <c r="H39" s="20">
        <f t="shared" ref="H39" si="3">SUM(H30:H38)</f>
        <v>0</v>
      </c>
      <c r="I39" s="20">
        <f t="shared" ref="I39" si="4">SUM(I30:I38)</f>
        <v>0</v>
      </c>
      <c r="J39" s="20">
        <f t="shared" ref="J39" si="5">SUM(J30:J38)</f>
        <v>0</v>
      </c>
      <c r="K39" s="26"/>
    </row>
    <row r="40" spans="1:11" ht="15.75" customHeight="1" thickBot="1" x14ac:dyDescent="0.25">
      <c r="A40" s="34">
        <f>A23</f>
        <v>1</v>
      </c>
      <c r="B40" s="34">
        <f>B23</f>
        <v>2</v>
      </c>
      <c r="C40" s="58" t="s">
        <v>4</v>
      </c>
      <c r="D40" s="59"/>
      <c r="E40" s="32"/>
      <c r="F40" s="33">
        <f>F29+F39</f>
        <v>590</v>
      </c>
      <c r="G40" s="33">
        <f t="shared" ref="G40" si="6">G29+G39</f>
        <v>21.130000000000003</v>
      </c>
      <c r="H40" s="33">
        <f t="shared" ref="H40" si="7">H29+H39</f>
        <v>14.559999999999999</v>
      </c>
      <c r="I40" s="33">
        <f t="shared" ref="I40" si="8">I29+I39</f>
        <v>87.14</v>
      </c>
      <c r="J40" s="33">
        <f t="shared" ref="J40" si="9">J29+J39</f>
        <v>566.28</v>
      </c>
      <c r="K40" s="33"/>
    </row>
    <row r="41" spans="1:11" ht="15" x14ac:dyDescent="0.25">
      <c r="A41" s="21">
        <v>1</v>
      </c>
      <c r="B41" s="22">
        <v>3</v>
      </c>
      <c r="C41" s="23" t="s">
        <v>20</v>
      </c>
      <c r="D41" s="5" t="s">
        <v>21</v>
      </c>
      <c r="E41" s="40" t="s">
        <v>39</v>
      </c>
      <c r="F41" s="41">
        <v>150</v>
      </c>
      <c r="G41" s="41">
        <v>16.899999999999999</v>
      </c>
      <c r="H41" s="41">
        <v>16.100000000000001</v>
      </c>
      <c r="I41" s="41">
        <v>13.4</v>
      </c>
      <c r="J41" s="41">
        <v>266</v>
      </c>
      <c r="K41" s="42">
        <v>258</v>
      </c>
    </row>
    <row r="42" spans="1:11" ht="15" x14ac:dyDescent="0.25">
      <c r="A42" s="24"/>
      <c r="B42" s="16"/>
      <c r="C42" s="11"/>
      <c r="D42" s="7" t="s">
        <v>22</v>
      </c>
      <c r="E42" s="43" t="s">
        <v>49</v>
      </c>
      <c r="F42" s="44">
        <v>200</v>
      </c>
      <c r="G42" s="44">
        <v>1</v>
      </c>
      <c r="H42" s="44">
        <v>0</v>
      </c>
      <c r="I42" s="44">
        <v>28.2</v>
      </c>
      <c r="J42" s="44">
        <v>119</v>
      </c>
      <c r="K42" s="45">
        <v>440</v>
      </c>
    </row>
    <row r="43" spans="1:11" ht="15" x14ac:dyDescent="0.25">
      <c r="A43" s="24"/>
      <c r="B43" s="16"/>
      <c r="C43" s="11"/>
      <c r="D43" s="7" t="s">
        <v>23</v>
      </c>
      <c r="E43" s="43" t="s">
        <v>37</v>
      </c>
      <c r="F43" s="44">
        <v>40</v>
      </c>
      <c r="G43" s="44">
        <v>3.05</v>
      </c>
      <c r="H43" s="44">
        <v>0.25</v>
      </c>
      <c r="I43" s="44">
        <v>20.07</v>
      </c>
      <c r="J43" s="44">
        <v>94.73</v>
      </c>
      <c r="K43" s="45"/>
    </row>
    <row r="44" spans="1:11" ht="15" x14ac:dyDescent="0.25">
      <c r="A44" s="24"/>
      <c r="B44" s="16"/>
      <c r="C44" s="11"/>
      <c r="D44" s="7" t="s">
        <v>24</v>
      </c>
      <c r="E44" s="43" t="s">
        <v>38</v>
      </c>
      <c r="F44" s="44">
        <v>100</v>
      </c>
      <c r="G44" s="44">
        <v>0</v>
      </c>
      <c r="H44" s="44">
        <v>0</v>
      </c>
      <c r="I44" s="44">
        <v>0.01</v>
      </c>
      <c r="J44" s="44">
        <v>0.05</v>
      </c>
      <c r="K44" s="45">
        <v>338</v>
      </c>
    </row>
    <row r="45" spans="1:11" ht="15" x14ac:dyDescent="0.25">
      <c r="A45" s="24"/>
      <c r="B45" s="16"/>
      <c r="C45" s="11"/>
      <c r="D45" s="6" t="s">
        <v>64</v>
      </c>
      <c r="E45" s="43" t="s">
        <v>54</v>
      </c>
      <c r="F45" s="44">
        <v>60</v>
      </c>
      <c r="G45" s="44">
        <v>1.1399999999999999</v>
      </c>
      <c r="H45" s="44">
        <v>5.34</v>
      </c>
      <c r="I45" s="44">
        <v>4.62</v>
      </c>
      <c r="J45" s="44">
        <v>71.400000000000006</v>
      </c>
      <c r="K45" s="45">
        <v>55</v>
      </c>
    </row>
    <row r="46" spans="1:11" ht="15" x14ac:dyDescent="0.25">
      <c r="A46" s="24"/>
      <c r="B46" s="16"/>
      <c r="C46" s="11"/>
      <c r="D46" s="6"/>
      <c r="E46" s="43"/>
      <c r="F46" s="44"/>
      <c r="G46" s="44"/>
      <c r="H46" s="44"/>
      <c r="I46" s="44"/>
      <c r="J46" s="44"/>
      <c r="K46" s="45"/>
    </row>
    <row r="47" spans="1:11" ht="15" x14ac:dyDescent="0.25">
      <c r="A47" s="25"/>
      <c r="B47" s="18"/>
      <c r="C47" s="8"/>
      <c r="D47" s="19" t="s">
        <v>33</v>
      </c>
      <c r="E47" s="9"/>
      <c r="F47" s="20">
        <f>SUM(F41:F46)</f>
        <v>550</v>
      </c>
      <c r="G47" s="20">
        <f>SUM(G41:G46)</f>
        <v>22.09</v>
      </c>
      <c r="H47" s="20">
        <f>SUM(H41:H46)</f>
        <v>21.69</v>
      </c>
      <c r="I47" s="20">
        <f>SUM(I41:I46)</f>
        <v>66.3</v>
      </c>
      <c r="J47" s="20">
        <f>SUM(J41:J46)</f>
        <v>551.18000000000006</v>
      </c>
      <c r="K47" s="26"/>
    </row>
    <row r="48" spans="1:11" ht="15" x14ac:dyDescent="0.25">
      <c r="A48" s="27">
        <f>A41</f>
        <v>1</v>
      </c>
      <c r="B48" s="14">
        <f>B41</f>
        <v>3</v>
      </c>
      <c r="C48" s="10" t="s">
        <v>25</v>
      </c>
      <c r="D48" s="7" t="s">
        <v>26</v>
      </c>
      <c r="E48" s="43"/>
      <c r="F48" s="44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7" t="s">
        <v>27</v>
      </c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7" t="s">
        <v>28</v>
      </c>
      <c r="E50" s="43"/>
      <c r="F50" s="44"/>
      <c r="G50" s="44"/>
      <c r="H50" s="44"/>
      <c r="I50" s="44"/>
      <c r="J50" s="44"/>
      <c r="K50" s="45"/>
    </row>
    <row r="51" spans="1:11" ht="15" x14ac:dyDescent="0.25">
      <c r="A51" s="24"/>
      <c r="B51" s="16"/>
      <c r="C51" s="11"/>
      <c r="D51" s="7" t="s">
        <v>29</v>
      </c>
      <c r="E51" s="43"/>
      <c r="F51" s="44"/>
      <c r="G51" s="44"/>
      <c r="H51" s="44"/>
      <c r="I51" s="44"/>
      <c r="J51" s="44"/>
      <c r="K51" s="45"/>
    </row>
    <row r="52" spans="1:11" ht="15" x14ac:dyDescent="0.25">
      <c r="A52" s="24"/>
      <c r="B52" s="16"/>
      <c r="C52" s="11"/>
      <c r="D52" s="7" t="s">
        <v>30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31</v>
      </c>
      <c r="E53" s="43"/>
      <c r="F53" s="44"/>
      <c r="G53" s="44"/>
      <c r="H53" s="44"/>
      <c r="I53" s="44"/>
      <c r="J53" s="44"/>
      <c r="K53" s="45"/>
    </row>
    <row r="54" spans="1:11" ht="15" x14ac:dyDescent="0.25">
      <c r="A54" s="24"/>
      <c r="B54" s="16"/>
      <c r="C54" s="11"/>
      <c r="D54" s="7" t="s">
        <v>32</v>
      </c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6"/>
      <c r="E55" s="43"/>
      <c r="F55" s="44"/>
      <c r="G55" s="44"/>
      <c r="H55" s="44"/>
      <c r="I55" s="44"/>
      <c r="J55" s="44"/>
      <c r="K55" s="45"/>
    </row>
    <row r="56" spans="1:11" ht="15" x14ac:dyDescent="0.25">
      <c r="A56" s="24"/>
      <c r="B56" s="16"/>
      <c r="C56" s="11"/>
      <c r="D56" s="6"/>
      <c r="E56" s="43"/>
      <c r="F56" s="44"/>
      <c r="G56" s="44"/>
      <c r="H56" s="44"/>
      <c r="I56" s="44"/>
      <c r="J56" s="44"/>
      <c r="K56" s="45"/>
    </row>
    <row r="57" spans="1:11" ht="15" x14ac:dyDescent="0.25">
      <c r="A57" s="25"/>
      <c r="B57" s="18"/>
      <c r="C57" s="8"/>
      <c r="D57" s="19" t="s">
        <v>33</v>
      </c>
      <c r="E57" s="12"/>
      <c r="F57" s="20">
        <f>SUM(F48:F56)</f>
        <v>0</v>
      </c>
      <c r="G57" s="20">
        <f t="shared" ref="G57" si="10">SUM(G48:G56)</f>
        <v>0</v>
      </c>
      <c r="H57" s="20">
        <f t="shared" ref="H57" si="11">SUM(H48:H56)</f>
        <v>0</v>
      </c>
      <c r="I57" s="20">
        <f t="shared" ref="I57" si="12">SUM(I48:I56)</f>
        <v>0</v>
      </c>
      <c r="J57" s="20">
        <f t="shared" ref="J57" si="13">SUM(J48:J56)</f>
        <v>0</v>
      </c>
      <c r="K57" s="26"/>
    </row>
    <row r="58" spans="1:11" ht="15.75" customHeight="1" thickBot="1" x14ac:dyDescent="0.25">
      <c r="A58" s="30">
        <f>A41</f>
        <v>1</v>
      </c>
      <c r="B58" s="31">
        <f>B41</f>
        <v>3</v>
      </c>
      <c r="C58" s="58" t="s">
        <v>4</v>
      </c>
      <c r="D58" s="59"/>
      <c r="E58" s="32"/>
      <c r="F58" s="33">
        <f>F47+F57</f>
        <v>550</v>
      </c>
      <c r="G58" s="33">
        <f t="shared" ref="G58" si="14">G47+G57</f>
        <v>22.09</v>
      </c>
      <c r="H58" s="33">
        <f t="shared" ref="H58" si="15">H47+H57</f>
        <v>21.69</v>
      </c>
      <c r="I58" s="33">
        <f t="shared" ref="I58" si="16">I47+I57</f>
        <v>66.3</v>
      </c>
      <c r="J58" s="33">
        <f t="shared" ref="J58" si="17">J47+J57</f>
        <v>551.18000000000006</v>
      </c>
      <c r="K58" s="33"/>
    </row>
    <row r="59" spans="1:11" ht="15" x14ac:dyDescent="0.25">
      <c r="A59" s="21">
        <v>1</v>
      </c>
      <c r="B59" s="22">
        <v>4</v>
      </c>
      <c r="C59" s="23" t="s">
        <v>20</v>
      </c>
      <c r="D59" s="5" t="s">
        <v>21</v>
      </c>
      <c r="E59" s="49" t="s">
        <v>69</v>
      </c>
      <c r="F59" s="50">
        <v>180</v>
      </c>
      <c r="G59" s="50">
        <v>33.340000000000003</v>
      </c>
      <c r="H59" s="50">
        <v>16.100000000000001</v>
      </c>
      <c r="I59" s="50">
        <v>52.92</v>
      </c>
      <c r="J59" s="50">
        <v>494.68</v>
      </c>
      <c r="K59" s="51">
        <v>224</v>
      </c>
    </row>
    <row r="60" spans="1:11" ht="15" x14ac:dyDescent="0.25">
      <c r="A60" s="24"/>
      <c r="B60" s="16"/>
      <c r="C60" s="11"/>
      <c r="D60" s="7" t="s">
        <v>22</v>
      </c>
      <c r="E60" s="43" t="s">
        <v>41</v>
      </c>
      <c r="F60" s="44">
        <v>200</v>
      </c>
      <c r="G60" s="44">
        <v>0.22</v>
      </c>
      <c r="H60" s="44">
        <v>0.11</v>
      </c>
      <c r="I60" s="44">
        <v>16.22</v>
      </c>
      <c r="J60" s="44">
        <v>64.86</v>
      </c>
      <c r="K60" s="45">
        <v>430</v>
      </c>
    </row>
    <row r="61" spans="1:11" ht="15" x14ac:dyDescent="0.25">
      <c r="A61" s="24"/>
      <c r="B61" s="16"/>
      <c r="C61" s="11"/>
      <c r="D61" s="7" t="s">
        <v>23</v>
      </c>
      <c r="E61" s="43" t="s">
        <v>37</v>
      </c>
      <c r="F61" s="44">
        <v>40</v>
      </c>
      <c r="G61" s="44">
        <v>3.05</v>
      </c>
      <c r="H61" s="44">
        <v>0.25</v>
      </c>
      <c r="I61" s="44">
        <v>20.07</v>
      </c>
      <c r="J61" s="44">
        <v>94.73</v>
      </c>
      <c r="K61" s="45"/>
    </row>
    <row r="62" spans="1:11" ht="15" x14ac:dyDescent="0.25">
      <c r="A62" s="24"/>
      <c r="B62" s="16"/>
      <c r="C62" s="11"/>
      <c r="D62" s="7" t="s">
        <v>24</v>
      </c>
      <c r="E62" s="43" t="s">
        <v>67</v>
      </c>
      <c r="F62" s="44">
        <v>100</v>
      </c>
      <c r="G62" s="44">
        <v>0.9</v>
      </c>
      <c r="H62" s="44">
        <v>0.2</v>
      </c>
      <c r="I62" s="44">
        <v>8.1</v>
      </c>
      <c r="J62" s="44">
        <v>43</v>
      </c>
      <c r="K62" s="45"/>
    </row>
    <row r="63" spans="1:11" ht="15" x14ac:dyDescent="0.25">
      <c r="A63" s="24"/>
      <c r="B63" s="16"/>
      <c r="C63" s="11"/>
      <c r="D63" s="6"/>
      <c r="E63" s="43"/>
      <c r="F63" s="44"/>
      <c r="G63" s="44"/>
      <c r="H63" s="44"/>
      <c r="I63" s="44"/>
      <c r="J63" s="44"/>
      <c r="K63" s="45"/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 x14ac:dyDescent="0.25">
      <c r="A65" s="25"/>
      <c r="B65" s="18"/>
      <c r="C65" s="8"/>
      <c r="D65" s="19" t="s">
        <v>33</v>
      </c>
      <c r="E65" s="9"/>
      <c r="F65" s="20">
        <f>SUM(F59:F64)</f>
        <v>520</v>
      </c>
      <c r="G65" s="20">
        <f>SUM(G59:G64)</f>
        <v>37.51</v>
      </c>
      <c r="H65" s="20">
        <f>SUM(H59:H64)</f>
        <v>16.66</v>
      </c>
      <c r="I65" s="20">
        <f>SUM(I59:I64)</f>
        <v>97.31</v>
      </c>
      <c r="J65" s="20">
        <f>SUM(J59:J64)</f>
        <v>697.27</v>
      </c>
      <c r="K65" s="26"/>
    </row>
    <row r="66" spans="1:11" ht="15" x14ac:dyDescent="0.25">
      <c r="A66" s="27">
        <f>A59</f>
        <v>1</v>
      </c>
      <c r="B66" s="14">
        <f>B59</f>
        <v>4</v>
      </c>
      <c r="C66" s="10" t="s">
        <v>25</v>
      </c>
      <c r="D66" s="7" t="s">
        <v>26</v>
      </c>
      <c r="E66" s="43"/>
      <c r="F66" s="44"/>
      <c r="G66" s="44"/>
      <c r="H66" s="44"/>
      <c r="I66" s="44"/>
      <c r="J66" s="44"/>
      <c r="K66" s="45"/>
    </row>
    <row r="67" spans="1:11" ht="15" x14ac:dyDescent="0.25">
      <c r="A67" s="24"/>
      <c r="B67" s="16"/>
      <c r="C67" s="11"/>
      <c r="D67" s="7" t="s">
        <v>27</v>
      </c>
      <c r="E67" s="43"/>
      <c r="F67" s="44"/>
      <c r="G67" s="44"/>
      <c r="H67" s="44"/>
      <c r="I67" s="44"/>
      <c r="J67" s="44"/>
      <c r="K67" s="45"/>
    </row>
    <row r="68" spans="1:11" ht="15" x14ac:dyDescent="0.25">
      <c r="A68" s="24"/>
      <c r="B68" s="16"/>
      <c r="C68" s="11"/>
      <c r="D68" s="7" t="s">
        <v>28</v>
      </c>
      <c r="E68" s="43"/>
      <c r="F68" s="44"/>
      <c r="G68" s="44"/>
      <c r="H68" s="44"/>
      <c r="I68" s="44"/>
      <c r="J68" s="44"/>
      <c r="K68" s="45"/>
    </row>
    <row r="69" spans="1:11" ht="15" x14ac:dyDescent="0.25">
      <c r="A69" s="24"/>
      <c r="B69" s="16"/>
      <c r="C69" s="11"/>
      <c r="D69" s="7" t="s">
        <v>29</v>
      </c>
      <c r="E69" s="43"/>
      <c r="F69" s="44"/>
      <c r="G69" s="44"/>
      <c r="H69" s="44"/>
      <c r="I69" s="44"/>
      <c r="J69" s="44"/>
      <c r="K69" s="45"/>
    </row>
    <row r="70" spans="1:11" ht="15" x14ac:dyDescent="0.25">
      <c r="A70" s="24"/>
      <c r="B70" s="16"/>
      <c r="C70" s="11"/>
      <c r="D70" s="7" t="s">
        <v>30</v>
      </c>
      <c r="E70" s="43"/>
      <c r="F70" s="44"/>
      <c r="G70" s="44"/>
      <c r="H70" s="44"/>
      <c r="I70" s="44"/>
      <c r="J70" s="44"/>
      <c r="K70" s="45"/>
    </row>
    <row r="71" spans="1:11" ht="15" x14ac:dyDescent="0.25">
      <c r="A71" s="24"/>
      <c r="B71" s="16"/>
      <c r="C71" s="11"/>
      <c r="D71" s="7" t="s">
        <v>31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32</v>
      </c>
      <c r="E72" s="43"/>
      <c r="F72" s="44"/>
      <c r="G72" s="44"/>
      <c r="H72" s="44"/>
      <c r="I72" s="44"/>
      <c r="J72" s="44"/>
      <c r="K72" s="45"/>
    </row>
    <row r="73" spans="1:11" ht="15" x14ac:dyDescent="0.25">
      <c r="A73" s="24"/>
      <c r="B73" s="16"/>
      <c r="C73" s="11"/>
      <c r="D73" s="6"/>
      <c r="E73" s="43"/>
      <c r="F73" s="44"/>
      <c r="G73" s="44"/>
      <c r="H73" s="44"/>
      <c r="I73" s="44"/>
      <c r="J73" s="44"/>
      <c r="K73" s="45"/>
    </row>
    <row r="74" spans="1:11" ht="15" x14ac:dyDescent="0.25">
      <c r="A74" s="24"/>
      <c r="B74" s="16"/>
      <c r="C74" s="11"/>
      <c r="D74" s="6"/>
      <c r="E74" s="43"/>
      <c r="F74" s="44"/>
      <c r="G74" s="44"/>
      <c r="H74" s="44"/>
      <c r="I74" s="44"/>
      <c r="J74" s="44"/>
      <c r="K74" s="45"/>
    </row>
    <row r="75" spans="1:11" ht="15" x14ac:dyDescent="0.25">
      <c r="A75" s="25"/>
      <c r="B75" s="18"/>
      <c r="C75" s="8"/>
      <c r="D75" s="19" t="s">
        <v>33</v>
      </c>
      <c r="E75" s="12"/>
      <c r="F75" s="20">
        <f>SUM(F66:F74)</f>
        <v>0</v>
      </c>
      <c r="G75" s="20">
        <f t="shared" ref="G75" si="18">SUM(G66:G74)</f>
        <v>0</v>
      </c>
      <c r="H75" s="20">
        <f t="shared" ref="H75" si="19">SUM(H66:H74)</f>
        <v>0</v>
      </c>
      <c r="I75" s="20">
        <f t="shared" ref="I75" si="20">SUM(I66:I74)</f>
        <v>0</v>
      </c>
      <c r="J75" s="20">
        <f t="shared" ref="J75" si="21">SUM(J66:J74)</f>
        <v>0</v>
      </c>
      <c r="K75" s="26"/>
    </row>
    <row r="76" spans="1:11" ht="15.75" customHeight="1" thickBot="1" x14ac:dyDescent="0.25">
      <c r="A76" s="30">
        <f>A59</f>
        <v>1</v>
      </c>
      <c r="B76" s="31">
        <f>B59</f>
        <v>4</v>
      </c>
      <c r="C76" s="58" t="s">
        <v>4</v>
      </c>
      <c r="D76" s="59"/>
      <c r="E76" s="32"/>
      <c r="F76" s="33">
        <f>F65+F75</f>
        <v>520</v>
      </c>
      <c r="G76" s="33">
        <f t="shared" ref="G76" si="22">G65+G75</f>
        <v>37.51</v>
      </c>
      <c r="H76" s="33">
        <f t="shared" ref="H76" si="23">H65+H75</f>
        <v>16.66</v>
      </c>
      <c r="I76" s="33">
        <f t="shared" ref="I76" si="24">I65+I75</f>
        <v>97.31</v>
      </c>
      <c r="J76" s="33">
        <f t="shared" ref="J76" si="25">J65+J75</f>
        <v>697.27</v>
      </c>
      <c r="K76" s="33"/>
    </row>
    <row r="77" spans="1:11" ht="15" x14ac:dyDescent="0.25">
      <c r="A77" s="21">
        <v>1</v>
      </c>
      <c r="B77" s="22">
        <v>5</v>
      </c>
      <c r="C77" s="23" t="s">
        <v>20</v>
      </c>
      <c r="D77" s="5" t="s">
        <v>21</v>
      </c>
      <c r="E77" s="40" t="s">
        <v>42</v>
      </c>
      <c r="F77" s="41">
        <v>150</v>
      </c>
      <c r="G77" s="41">
        <v>4.58</v>
      </c>
      <c r="H77" s="41">
        <v>7.26</v>
      </c>
      <c r="I77" s="41">
        <v>14.77</v>
      </c>
      <c r="J77" s="41">
        <v>171.49</v>
      </c>
      <c r="K77" s="42">
        <v>181</v>
      </c>
    </row>
    <row r="78" spans="1:11" ht="15" x14ac:dyDescent="0.25">
      <c r="A78" s="24"/>
      <c r="B78" s="16"/>
      <c r="C78" s="11"/>
      <c r="D78" s="6" t="s">
        <v>28</v>
      </c>
      <c r="E78" s="43" t="s">
        <v>60</v>
      </c>
      <c r="F78" s="44">
        <v>90</v>
      </c>
      <c r="G78" s="44">
        <v>4.5</v>
      </c>
      <c r="H78" s="44">
        <v>0.4</v>
      </c>
      <c r="I78" s="44">
        <v>25.7</v>
      </c>
      <c r="J78" s="44">
        <v>126</v>
      </c>
      <c r="K78" s="45">
        <v>314</v>
      </c>
    </row>
    <row r="79" spans="1:11" ht="15" x14ac:dyDescent="0.25">
      <c r="A79" s="24"/>
      <c r="B79" s="16"/>
      <c r="C79" s="11"/>
      <c r="D79" s="7" t="s">
        <v>22</v>
      </c>
      <c r="E79" s="48" t="s">
        <v>43</v>
      </c>
      <c r="F79" s="44">
        <v>200</v>
      </c>
      <c r="G79" s="44">
        <v>0.6</v>
      </c>
      <c r="H79" s="44">
        <v>0.1</v>
      </c>
      <c r="I79" s="44">
        <v>31.7</v>
      </c>
      <c r="J79" s="44">
        <v>131</v>
      </c>
      <c r="K79" s="45">
        <v>402</v>
      </c>
    </row>
    <row r="80" spans="1:11" ht="15" x14ac:dyDescent="0.25">
      <c r="A80" s="24"/>
      <c r="B80" s="16"/>
      <c r="C80" s="11"/>
      <c r="D80" s="7" t="s">
        <v>23</v>
      </c>
      <c r="E80" s="43" t="s">
        <v>37</v>
      </c>
      <c r="F80" s="44">
        <v>40</v>
      </c>
      <c r="G80" s="44">
        <v>3.05</v>
      </c>
      <c r="H80" s="44">
        <v>0.25</v>
      </c>
      <c r="I80" s="44">
        <v>20.07</v>
      </c>
      <c r="J80" s="44">
        <v>94.73</v>
      </c>
      <c r="K80" s="45"/>
    </row>
    <row r="81" spans="1:11" ht="15" x14ac:dyDescent="0.25">
      <c r="A81" s="24"/>
      <c r="B81" s="16"/>
      <c r="C81" s="11"/>
      <c r="D81" s="6" t="s">
        <v>28</v>
      </c>
      <c r="E81" s="6" t="s">
        <v>47</v>
      </c>
      <c r="F81" s="43">
        <v>100</v>
      </c>
      <c r="G81" s="44">
        <v>2</v>
      </c>
      <c r="H81" s="44">
        <v>1.5</v>
      </c>
      <c r="I81" s="44">
        <v>3</v>
      </c>
      <c r="J81" s="44">
        <v>48</v>
      </c>
      <c r="K81" s="45"/>
    </row>
    <row r="82" spans="1:11" ht="15" x14ac:dyDescent="0.25">
      <c r="A82" s="25"/>
      <c r="B82" s="18"/>
      <c r="C82" s="8"/>
      <c r="D82" s="19" t="s">
        <v>33</v>
      </c>
      <c r="E82" s="9"/>
      <c r="F82" s="20">
        <f>SUM(F77:F81)</f>
        <v>580</v>
      </c>
      <c r="G82" s="20">
        <f>SUM(G77:G81)</f>
        <v>14.73</v>
      </c>
      <c r="H82" s="20">
        <f>SUM(H77:H81)</f>
        <v>9.51</v>
      </c>
      <c r="I82" s="20">
        <f>SUM(I77:I81)</f>
        <v>95.240000000000009</v>
      </c>
      <c r="J82" s="20">
        <f>SUM(J77:J81)</f>
        <v>571.22</v>
      </c>
      <c r="K82" s="26"/>
    </row>
    <row r="83" spans="1:11" ht="15" x14ac:dyDescent="0.25">
      <c r="A83" s="27">
        <f>A77</f>
        <v>1</v>
      </c>
      <c r="B83" s="14">
        <f>B77</f>
        <v>5</v>
      </c>
      <c r="C83" s="10" t="s">
        <v>25</v>
      </c>
      <c r="D83" s="7" t="s">
        <v>26</v>
      </c>
      <c r="E83" s="43"/>
      <c r="F83" s="44"/>
      <c r="G83" s="44"/>
      <c r="H83" s="44"/>
      <c r="I83" s="44"/>
      <c r="J83" s="44"/>
      <c r="K83" s="45"/>
    </row>
    <row r="84" spans="1:11" ht="15" x14ac:dyDescent="0.25">
      <c r="A84" s="24"/>
      <c r="B84" s="16"/>
      <c r="C84" s="11"/>
      <c r="D84" s="7" t="s">
        <v>27</v>
      </c>
      <c r="E84" s="43"/>
      <c r="F84" s="44"/>
      <c r="G84" s="44"/>
      <c r="H84" s="44"/>
      <c r="I84" s="44"/>
      <c r="J84" s="44"/>
      <c r="K84" s="45"/>
    </row>
    <row r="85" spans="1:11" ht="15" x14ac:dyDescent="0.25">
      <c r="A85" s="24"/>
      <c r="B85" s="16"/>
      <c r="C85" s="11"/>
      <c r="D85" s="7" t="s">
        <v>28</v>
      </c>
      <c r="E85" s="43"/>
      <c r="F85" s="44"/>
      <c r="G85" s="44"/>
      <c r="H85" s="44"/>
      <c r="I85" s="44"/>
      <c r="J85" s="44"/>
      <c r="K85" s="45"/>
    </row>
    <row r="86" spans="1:11" ht="15" x14ac:dyDescent="0.25">
      <c r="A86" s="24"/>
      <c r="B86" s="16"/>
      <c r="C86" s="11"/>
      <c r="D86" s="7" t="s">
        <v>29</v>
      </c>
      <c r="E86" s="43"/>
      <c r="F86" s="44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7" t="s">
        <v>30</v>
      </c>
      <c r="E87" s="43"/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7" t="s">
        <v>31</v>
      </c>
      <c r="E88" s="43"/>
      <c r="F88" s="44"/>
      <c r="G88" s="44"/>
      <c r="H88" s="44"/>
      <c r="I88" s="44"/>
      <c r="J88" s="44"/>
      <c r="K88" s="45"/>
    </row>
    <row r="89" spans="1:11" ht="15" x14ac:dyDescent="0.25">
      <c r="A89" s="24"/>
      <c r="B89" s="16"/>
      <c r="C89" s="11"/>
      <c r="D89" s="7" t="s">
        <v>32</v>
      </c>
      <c r="E89" s="43"/>
      <c r="F89" s="44"/>
      <c r="G89" s="44"/>
      <c r="H89" s="44"/>
      <c r="I89" s="44"/>
      <c r="J89" s="44"/>
      <c r="K89" s="45"/>
    </row>
    <row r="90" spans="1:11" ht="15" x14ac:dyDescent="0.25">
      <c r="A90" s="24"/>
      <c r="B90" s="16"/>
      <c r="C90" s="11"/>
      <c r="D90" s="6"/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6"/>
      <c r="E91" s="43"/>
      <c r="F91" s="44"/>
      <c r="G91" s="44"/>
      <c r="H91" s="44"/>
      <c r="I91" s="44"/>
      <c r="J91" s="44"/>
      <c r="K91" s="45"/>
    </row>
    <row r="92" spans="1:11" ht="15" x14ac:dyDescent="0.25">
      <c r="A92" s="25"/>
      <c r="B92" s="18"/>
      <c r="C92" s="8"/>
      <c r="D92" s="19" t="s">
        <v>33</v>
      </c>
      <c r="E92" s="12"/>
      <c r="F92" s="20">
        <f>SUM(F83:F91)</f>
        <v>0</v>
      </c>
      <c r="G92" s="20">
        <f t="shared" ref="G92" si="26">SUM(G83:G91)</f>
        <v>0</v>
      </c>
      <c r="H92" s="20">
        <f t="shared" ref="H92" si="27">SUM(H83:H91)</f>
        <v>0</v>
      </c>
      <c r="I92" s="20">
        <f t="shared" ref="I92" si="28">SUM(I83:I91)</f>
        <v>0</v>
      </c>
      <c r="J92" s="20">
        <f t="shared" ref="J92" si="29">SUM(J83:J91)</f>
        <v>0</v>
      </c>
      <c r="K92" s="26"/>
    </row>
    <row r="93" spans="1:11" ht="15.75" customHeight="1" thickBot="1" x14ac:dyDescent="0.25">
      <c r="A93" s="30">
        <f>A77</f>
        <v>1</v>
      </c>
      <c r="B93" s="31">
        <f>B77</f>
        <v>5</v>
      </c>
      <c r="C93" s="58" t="s">
        <v>4</v>
      </c>
      <c r="D93" s="59"/>
      <c r="E93" s="32"/>
      <c r="F93" s="33">
        <f>F82+F92</f>
        <v>580</v>
      </c>
      <c r="G93" s="33">
        <f t="shared" ref="G93" si="30">G82+G92</f>
        <v>14.73</v>
      </c>
      <c r="H93" s="33">
        <f t="shared" ref="H93" si="31">H82+H92</f>
        <v>9.51</v>
      </c>
      <c r="I93" s="33">
        <f t="shared" ref="I93" si="32">I82+I92</f>
        <v>95.240000000000009</v>
      </c>
      <c r="J93" s="33">
        <f t="shared" ref="J93" si="33">J82+J92</f>
        <v>571.22</v>
      </c>
      <c r="K93" s="33"/>
    </row>
    <row r="94" spans="1:11" ht="15" x14ac:dyDescent="0.25">
      <c r="A94" s="21">
        <v>2</v>
      </c>
      <c r="B94" s="22">
        <v>1</v>
      </c>
      <c r="C94" s="23" t="s">
        <v>20</v>
      </c>
      <c r="D94" s="5" t="s">
        <v>21</v>
      </c>
      <c r="E94" s="40" t="s">
        <v>45</v>
      </c>
      <c r="F94" s="41">
        <v>200</v>
      </c>
      <c r="G94" s="41">
        <v>5.68</v>
      </c>
      <c r="H94" s="41">
        <v>8</v>
      </c>
      <c r="I94" s="41">
        <v>38.32</v>
      </c>
      <c r="J94" s="41">
        <v>249.02</v>
      </c>
      <c r="K94" s="42">
        <v>184</v>
      </c>
    </row>
    <row r="95" spans="1:11" ht="15" x14ac:dyDescent="0.25">
      <c r="A95" s="24"/>
      <c r="B95" s="16"/>
      <c r="C95" s="11"/>
      <c r="D95" s="7" t="s">
        <v>22</v>
      </c>
      <c r="E95" s="43" t="s">
        <v>46</v>
      </c>
      <c r="F95" s="44">
        <v>200</v>
      </c>
      <c r="G95" s="44">
        <v>2.9</v>
      </c>
      <c r="H95" s="44">
        <v>2.5</v>
      </c>
      <c r="I95" s="44">
        <v>24.8</v>
      </c>
      <c r="J95" s="44">
        <v>134</v>
      </c>
      <c r="K95" s="45">
        <v>433</v>
      </c>
    </row>
    <row r="96" spans="1:11" ht="15" x14ac:dyDescent="0.25">
      <c r="A96" s="24"/>
      <c r="B96" s="16"/>
      <c r="C96" s="11"/>
      <c r="D96" s="7" t="s">
        <v>23</v>
      </c>
      <c r="E96" s="43" t="s">
        <v>37</v>
      </c>
      <c r="F96" s="44">
        <v>40</v>
      </c>
      <c r="G96" s="44">
        <v>3.05</v>
      </c>
      <c r="H96" s="44">
        <v>0.25</v>
      </c>
      <c r="I96" s="44">
        <v>20.07</v>
      </c>
      <c r="J96" s="44">
        <v>94.73</v>
      </c>
      <c r="K96" s="45"/>
    </row>
    <row r="97" spans="1:11" ht="15" x14ac:dyDescent="0.25">
      <c r="A97" s="24"/>
      <c r="B97" s="16"/>
      <c r="C97" s="11"/>
      <c r="D97" s="6" t="s">
        <v>26</v>
      </c>
      <c r="E97" s="43" t="s">
        <v>58</v>
      </c>
      <c r="F97" s="44">
        <v>15</v>
      </c>
      <c r="G97" s="44">
        <v>1.74</v>
      </c>
      <c r="H97" s="44">
        <v>2.21</v>
      </c>
      <c r="I97" s="44">
        <v>0</v>
      </c>
      <c r="J97" s="44">
        <v>27.3</v>
      </c>
      <c r="K97" s="45">
        <v>14</v>
      </c>
    </row>
    <row r="98" spans="1:11" ht="15" x14ac:dyDescent="0.25">
      <c r="A98" s="24"/>
      <c r="B98" s="16"/>
      <c r="C98" s="11"/>
      <c r="D98" s="6" t="s">
        <v>24</v>
      </c>
      <c r="E98" s="43" t="s">
        <v>59</v>
      </c>
      <c r="F98" s="44">
        <v>100</v>
      </c>
      <c r="G98" s="52">
        <v>0.8</v>
      </c>
      <c r="H98" s="52">
        <v>0.2</v>
      </c>
      <c r="I98" s="52">
        <v>7.5</v>
      </c>
      <c r="J98" s="52">
        <v>38</v>
      </c>
      <c r="K98" s="45"/>
    </row>
    <row r="99" spans="1:11" ht="15" x14ac:dyDescent="0.25">
      <c r="A99" s="25"/>
      <c r="B99" s="18"/>
      <c r="C99" s="8"/>
      <c r="D99" s="19" t="s">
        <v>33</v>
      </c>
      <c r="E99" s="9"/>
      <c r="F99" s="20">
        <f>SUM(F94:F98)</f>
        <v>555</v>
      </c>
      <c r="G99" s="20">
        <f>SUM(G94:G98)</f>
        <v>14.17</v>
      </c>
      <c r="H99" s="20">
        <f>SUM(H94:H98)</f>
        <v>13.16</v>
      </c>
      <c r="I99" s="20">
        <f>SUM(I94:I98)</f>
        <v>90.69</v>
      </c>
      <c r="J99" s="20">
        <f>SUM(J94:J98)</f>
        <v>543.04999999999995</v>
      </c>
      <c r="K99" s="26"/>
    </row>
    <row r="100" spans="1:11" ht="15" x14ac:dyDescent="0.25">
      <c r="A100" s="27">
        <f>A94</f>
        <v>2</v>
      </c>
      <c r="B100" s="14">
        <f>B94</f>
        <v>1</v>
      </c>
      <c r="C100" s="10" t="s">
        <v>25</v>
      </c>
      <c r="D100" s="7" t="s">
        <v>26</v>
      </c>
      <c r="E100" s="43"/>
      <c r="F100" s="44"/>
      <c r="G100" s="44"/>
      <c r="H100" s="44"/>
      <c r="I100" s="44"/>
      <c r="J100" s="44"/>
      <c r="K100" s="45"/>
    </row>
    <row r="101" spans="1:11" ht="15" x14ac:dyDescent="0.25">
      <c r="A101" s="24"/>
      <c r="B101" s="16"/>
      <c r="C101" s="11"/>
      <c r="D101" s="7" t="s">
        <v>27</v>
      </c>
      <c r="E101" s="43"/>
      <c r="F101" s="44"/>
      <c r="G101" s="44"/>
      <c r="H101" s="44"/>
      <c r="I101" s="44"/>
      <c r="J101" s="44"/>
      <c r="K101" s="45"/>
    </row>
    <row r="102" spans="1:11" ht="15" x14ac:dyDescent="0.25">
      <c r="A102" s="24"/>
      <c r="B102" s="16"/>
      <c r="C102" s="11"/>
      <c r="D102" s="7" t="s">
        <v>28</v>
      </c>
      <c r="E102" s="43"/>
      <c r="F102" s="44"/>
      <c r="G102" s="44"/>
      <c r="H102" s="44"/>
      <c r="I102" s="44"/>
      <c r="J102" s="44"/>
      <c r="K102" s="45"/>
    </row>
    <row r="103" spans="1:11" ht="15" x14ac:dyDescent="0.25">
      <c r="A103" s="24"/>
      <c r="B103" s="16"/>
      <c r="C103" s="11"/>
      <c r="D103" s="7" t="s">
        <v>29</v>
      </c>
      <c r="E103" s="43"/>
      <c r="F103" s="44"/>
      <c r="G103" s="44"/>
      <c r="H103" s="44"/>
      <c r="I103" s="44"/>
      <c r="J103" s="44"/>
      <c r="K103" s="45"/>
    </row>
    <row r="104" spans="1:11" ht="15" x14ac:dyDescent="0.25">
      <c r="A104" s="24"/>
      <c r="B104" s="16"/>
      <c r="C104" s="11"/>
      <c r="D104" s="7" t="s">
        <v>30</v>
      </c>
      <c r="E104" s="43"/>
      <c r="F104" s="44"/>
      <c r="G104" s="44"/>
      <c r="H104" s="44"/>
      <c r="I104" s="44"/>
      <c r="J104" s="44"/>
      <c r="K104" s="45"/>
    </row>
    <row r="105" spans="1:11" ht="15" x14ac:dyDescent="0.25">
      <c r="A105" s="24"/>
      <c r="B105" s="16"/>
      <c r="C105" s="11"/>
      <c r="D105" s="7" t="s">
        <v>31</v>
      </c>
      <c r="E105" s="43"/>
      <c r="F105" s="44"/>
      <c r="G105" s="44"/>
      <c r="H105" s="44"/>
      <c r="I105" s="44"/>
      <c r="J105" s="44"/>
      <c r="K105" s="45"/>
    </row>
    <row r="106" spans="1:11" ht="15" x14ac:dyDescent="0.25">
      <c r="A106" s="24"/>
      <c r="B106" s="16"/>
      <c r="C106" s="11"/>
      <c r="D106" s="7" t="s">
        <v>32</v>
      </c>
      <c r="E106" s="43"/>
      <c r="F106" s="44"/>
      <c r="G106" s="44"/>
      <c r="H106" s="44"/>
      <c r="I106" s="44"/>
      <c r="J106" s="44"/>
      <c r="K106" s="45"/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4"/>
      <c r="B108" s="16"/>
      <c r="C108" s="11"/>
      <c r="D108" s="6"/>
      <c r="E108" s="43"/>
      <c r="F108" s="44"/>
      <c r="G108" s="44"/>
      <c r="H108" s="44"/>
      <c r="I108" s="44"/>
      <c r="J108" s="44"/>
      <c r="K108" s="45"/>
    </row>
    <row r="109" spans="1:11" ht="15" x14ac:dyDescent="0.25">
      <c r="A109" s="25"/>
      <c r="B109" s="18"/>
      <c r="C109" s="8"/>
      <c r="D109" s="19" t="s">
        <v>33</v>
      </c>
      <c r="E109" s="12"/>
      <c r="F109" s="20">
        <f>SUM(F100:F108)</f>
        <v>0</v>
      </c>
      <c r="G109" s="20">
        <f t="shared" ref="G109:J109" si="34">SUM(G100:G108)</f>
        <v>0</v>
      </c>
      <c r="H109" s="20">
        <f t="shared" si="34"/>
        <v>0</v>
      </c>
      <c r="I109" s="20">
        <f t="shared" si="34"/>
        <v>0</v>
      </c>
      <c r="J109" s="20">
        <f t="shared" si="34"/>
        <v>0</v>
      </c>
      <c r="K109" s="26"/>
    </row>
    <row r="110" spans="1:11" ht="15.75" thickBot="1" x14ac:dyDescent="0.25">
      <c r="A110" s="30">
        <f>A94</f>
        <v>2</v>
      </c>
      <c r="B110" s="31">
        <f>B94</f>
        <v>1</v>
      </c>
      <c r="C110" s="58" t="s">
        <v>4</v>
      </c>
      <c r="D110" s="59"/>
      <c r="E110" s="32"/>
      <c r="F110" s="33">
        <f>F99+F109</f>
        <v>555</v>
      </c>
      <c r="G110" s="33">
        <f t="shared" ref="G110" si="35">G99+G109</f>
        <v>14.17</v>
      </c>
      <c r="H110" s="33">
        <f t="shared" ref="H110" si="36">H99+H109</f>
        <v>13.16</v>
      </c>
      <c r="I110" s="33">
        <f t="shared" ref="I110" si="37">I99+I109</f>
        <v>90.69</v>
      </c>
      <c r="J110" s="33">
        <f t="shared" ref="J110" si="38">J99+J109</f>
        <v>543.04999999999995</v>
      </c>
      <c r="K110" s="33"/>
    </row>
    <row r="111" spans="1:11" ht="15" x14ac:dyDescent="0.25">
      <c r="A111" s="15">
        <v>2</v>
      </c>
      <c r="B111" s="16">
        <v>2</v>
      </c>
      <c r="C111" s="23" t="s">
        <v>20</v>
      </c>
      <c r="D111" s="5" t="s">
        <v>21</v>
      </c>
      <c r="E111" s="40" t="s">
        <v>61</v>
      </c>
      <c r="F111" s="41">
        <v>150</v>
      </c>
      <c r="G111" s="41">
        <v>3.81</v>
      </c>
      <c r="H111" s="41">
        <v>10.38</v>
      </c>
      <c r="I111" s="41">
        <v>22.04</v>
      </c>
      <c r="J111" s="41">
        <v>196.15</v>
      </c>
      <c r="K111" s="42">
        <v>134</v>
      </c>
    </row>
    <row r="112" spans="1:11" ht="15" x14ac:dyDescent="0.25">
      <c r="A112" s="15"/>
      <c r="B112" s="16"/>
      <c r="C112" s="11"/>
      <c r="D112" s="6" t="s">
        <v>28</v>
      </c>
      <c r="E112" s="43" t="s">
        <v>48</v>
      </c>
      <c r="F112" s="44">
        <v>90</v>
      </c>
      <c r="G112" s="44">
        <v>7.5</v>
      </c>
      <c r="H112" s="44">
        <v>7.7</v>
      </c>
      <c r="I112" s="44">
        <v>6.3</v>
      </c>
      <c r="J112" s="44">
        <v>125</v>
      </c>
      <c r="K112" s="45">
        <v>272</v>
      </c>
    </row>
    <row r="113" spans="1:11" ht="15" x14ac:dyDescent="0.25">
      <c r="A113" s="15"/>
      <c r="B113" s="16"/>
      <c r="C113" s="11"/>
      <c r="D113" s="7" t="s">
        <v>22</v>
      </c>
      <c r="E113" s="48" t="s">
        <v>40</v>
      </c>
      <c r="F113" s="44">
        <v>200</v>
      </c>
      <c r="G113" s="44">
        <v>0.2</v>
      </c>
      <c r="H113" s="44">
        <v>0.2</v>
      </c>
      <c r="I113" s="44">
        <v>27.9</v>
      </c>
      <c r="J113" s="44">
        <v>115</v>
      </c>
      <c r="K113" s="45">
        <v>394</v>
      </c>
    </row>
    <row r="114" spans="1:11" ht="15" x14ac:dyDescent="0.25">
      <c r="A114" s="15"/>
      <c r="B114" s="16"/>
      <c r="C114" s="11"/>
      <c r="D114" s="7" t="s">
        <v>23</v>
      </c>
      <c r="E114" s="43" t="s">
        <v>37</v>
      </c>
      <c r="F114" s="44">
        <v>40</v>
      </c>
      <c r="G114" s="44">
        <v>3.05</v>
      </c>
      <c r="H114" s="44">
        <v>0.25</v>
      </c>
      <c r="I114" s="44">
        <v>20.07</v>
      </c>
      <c r="J114" s="44">
        <v>94.73</v>
      </c>
      <c r="K114" s="45"/>
    </row>
    <row r="115" spans="1:11" ht="15" x14ac:dyDescent="0.25">
      <c r="A115" s="15"/>
      <c r="B115" s="16"/>
      <c r="C115" s="11"/>
      <c r="D115" s="6" t="s">
        <v>64</v>
      </c>
      <c r="E115" s="43" t="s">
        <v>44</v>
      </c>
      <c r="F115" s="44">
        <v>60</v>
      </c>
      <c r="G115" s="44">
        <v>2.95</v>
      </c>
      <c r="H115" s="44">
        <v>0.2</v>
      </c>
      <c r="I115" s="44">
        <v>5.47</v>
      </c>
      <c r="J115" s="44">
        <v>36.67</v>
      </c>
      <c r="K115" s="45">
        <v>131</v>
      </c>
    </row>
    <row r="116" spans="1:11" ht="15" x14ac:dyDescent="0.25">
      <c r="A116" s="17"/>
      <c r="B116" s="18"/>
      <c r="C116" s="8"/>
      <c r="D116" s="19" t="s">
        <v>33</v>
      </c>
      <c r="E116" s="9"/>
      <c r="F116" s="20">
        <f>SUM(F111:F115)</f>
        <v>540</v>
      </c>
      <c r="G116" s="20">
        <f>SUM(G111:G115)</f>
        <v>17.509999999999998</v>
      </c>
      <c r="H116" s="20">
        <f>SUM(H111:H115)</f>
        <v>18.73</v>
      </c>
      <c r="I116" s="20">
        <f>SUM(I111:I115)</f>
        <v>81.78</v>
      </c>
      <c r="J116" s="20">
        <f>SUM(J111:J115)</f>
        <v>567.54999999999995</v>
      </c>
      <c r="K116" s="26"/>
    </row>
    <row r="117" spans="1:11" ht="15" x14ac:dyDescent="0.25">
      <c r="A117" s="14">
        <f>A111</f>
        <v>2</v>
      </c>
      <c r="B117" s="14">
        <f>B111</f>
        <v>2</v>
      </c>
      <c r="C117" s="10" t="s">
        <v>25</v>
      </c>
      <c r="D117" s="7" t="s">
        <v>26</v>
      </c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15"/>
      <c r="B118" s="16"/>
      <c r="C118" s="11"/>
      <c r="D118" s="7" t="s">
        <v>27</v>
      </c>
      <c r="E118" s="43"/>
      <c r="F118" s="44"/>
      <c r="G118" s="44"/>
      <c r="H118" s="44"/>
      <c r="I118" s="44"/>
      <c r="J118" s="44"/>
      <c r="K118" s="45"/>
    </row>
    <row r="119" spans="1:11" ht="15" x14ac:dyDescent="0.25">
      <c r="A119" s="15"/>
      <c r="B119" s="16"/>
      <c r="C119" s="11"/>
      <c r="D119" s="7" t="s">
        <v>28</v>
      </c>
      <c r="E119" s="43"/>
      <c r="F119" s="44"/>
      <c r="G119" s="44"/>
      <c r="H119" s="44"/>
      <c r="I119" s="44"/>
      <c r="J119" s="44"/>
      <c r="K119" s="45"/>
    </row>
    <row r="120" spans="1:11" ht="15" x14ac:dyDescent="0.25">
      <c r="A120" s="15"/>
      <c r="B120" s="16"/>
      <c r="C120" s="11"/>
      <c r="D120" s="7" t="s">
        <v>29</v>
      </c>
      <c r="E120" s="43"/>
      <c r="F120" s="44"/>
      <c r="G120" s="44"/>
      <c r="H120" s="44"/>
      <c r="I120" s="44"/>
      <c r="J120" s="44"/>
      <c r="K120" s="45"/>
    </row>
    <row r="121" spans="1:11" ht="15" x14ac:dyDescent="0.25">
      <c r="A121" s="15"/>
      <c r="B121" s="16"/>
      <c r="C121" s="11"/>
      <c r="D121" s="7" t="s">
        <v>30</v>
      </c>
      <c r="E121" s="43"/>
      <c r="F121" s="44"/>
      <c r="G121" s="44"/>
      <c r="H121" s="44"/>
      <c r="I121" s="44"/>
      <c r="J121" s="44"/>
      <c r="K121" s="45"/>
    </row>
    <row r="122" spans="1:11" ht="15" x14ac:dyDescent="0.25">
      <c r="A122" s="15"/>
      <c r="B122" s="16"/>
      <c r="C122" s="11"/>
      <c r="D122" s="7" t="s">
        <v>31</v>
      </c>
      <c r="E122" s="43"/>
      <c r="F122" s="44"/>
      <c r="G122" s="44"/>
      <c r="H122" s="44"/>
      <c r="I122" s="44"/>
      <c r="J122" s="44"/>
      <c r="K122" s="45"/>
    </row>
    <row r="123" spans="1:11" ht="15" x14ac:dyDescent="0.25">
      <c r="A123" s="15"/>
      <c r="B123" s="16"/>
      <c r="C123" s="11"/>
      <c r="D123" s="7" t="s">
        <v>32</v>
      </c>
      <c r="E123" s="43"/>
      <c r="F123" s="44"/>
      <c r="G123" s="44"/>
      <c r="H123" s="44"/>
      <c r="I123" s="44"/>
      <c r="J123" s="44"/>
      <c r="K123" s="45"/>
    </row>
    <row r="124" spans="1:11" ht="15" x14ac:dyDescent="0.25">
      <c r="A124" s="15"/>
      <c r="B124" s="16"/>
      <c r="C124" s="11"/>
      <c r="D124" s="6"/>
      <c r="E124" s="43"/>
      <c r="F124" s="44"/>
      <c r="G124" s="44"/>
      <c r="H124" s="44"/>
      <c r="I124" s="44"/>
      <c r="J124" s="44"/>
      <c r="K124" s="45"/>
    </row>
    <row r="125" spans="1:11" ht="15" x14ac:dyDescent="0.2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17"/>
      <c r="B126" s="18"/>
      <c r="C126" s="8"/>
      <c r="D126" s="19" t="s">
        <v>33</v>
      </c>
      <c r="E126" s="12"/>
      <c r="F126" s="20">
        <f>SUM(F117:F125)</f>
        <v>0</v>
      </c>
      <c r="G126" s="20">
        <f t="shared" ref="G126:J126" si="39">SUM(G117:G125)</f>
        <v>0</v>
      </c>
      <c r="H126" s="20">
        <f t="shared" si="39"/>
        <v>0</v>
      </c>
      <c r="I126" s="20">
        <f t="shared" si="39"/>
        <v>0</v>
      </c>
      <c r="J126" s="20">
        <f t="shared" si="39"/>
        <v>0</v>
      </c>
      <c r="K126" s="26"/>
    </row>
    <row r="127" spans="1:11" ht="15.75" thickBot="1" x14ac:dyDescent="0.25">
      <c r="A127" s="34">
        <f>A111</f>
        <v>2</v>
      </c>
      <c r="B127" s="34">
        <f>B111</f>
        <v>2</v>
      </c>
      <c r="C127" s="58" t="s">
        <v>4</v>
      </c>
      <c r="D127" s="59"/>
      <c r="E127" s="32"/>
      <c r="F127" s="33">
        <f>F116+F126</f>
        <v>540</v>
      </c>
      <c r="G127" s="33">
        <f t="shared" ref="G127" si="40">G116+G126</f>
        <v>17.509999999999998</v>
      </c>
      <c r="H127" s="33">
        <f t="shared" ref="H127" si="41">H116+H126</f>
        <v>18.73</v>
      </c>
      <c r="I127" s="33">
        <f t="shared" ref="I127" si="42">I116+I126</f>
        <v>81.78</v>
      </c>
      <c r="J127" s="33">
        <f t="shared" ref="J127" si="43">J116+J126</f>
        <v>567.54999999999995</v>
      </c>
      <c r="K127" s="33"/>
    </row>
    <row r="128" spans="1:11" ht="15" x14ac:dyDescent="0.25">
      <c r="A128" s="21">
        <v>2</v>
      </c>
      <c r="B128" s="22">
        <v>3</v>
      </c>
      <c r="C128" s="23" t="s">
        <v>20</v>
      </c>
      <c r="D128" s="5" t="s">
        <v>21</v>
      </c>
      <c r="E128" s="40" t="s">
        <v>51</v>
      </c>
      <c r="F128" s="41">
        <v>150</v>
      </c>
      <c r="G128" s="41">
        <v>3.1</v>
      </c>
      <c r="H128" s="41">
        <v>5.4</v>
      </c>
      <c r="I128" s="41">
        <v>20.3</v>
      </c>
      <c r="J128" s="41">
        <v>141</v>
      </c>
      <c r="K128" s="42">
        <v>335</v>
      </c>
    </row>
    <row r="129" spans="1:11" ht="15" x14ac:dyDescent="0.25">
      <c r="A129" s="24"/>
      <c r="B129" s="16"/>
      <c r="C129" s="11"/>
      <c r="D129" s="6" t="s">
        <v>28</v>
      </c>
      <c r="E129" s="43" t="s">
        <v>50</v>
      </c>
      <c r="F129" s="44">
        <v>90</v>
      </c>
      <c r="G129" s="44">
        <v>18</v>
      </c>
      <c r="H129" s="44">
        <v>12.6</v>
      </c>
      <c r="I129" s="44">
        <v>2.7</v>
      </c>
      <c r="J129" s="44">
        <v>196.2</v>
      </c>
      <c r="K129" s="45">
        <v>230</v>
      </c>
    </row>
    <row r="130" spans="1:11" ht="15" x14ac:dyDescent="0.25">
      <c r="A130" s="24"/>
      <c r="B130" s="16"/>
      <c r="C130" s="11"/>
      <c r="D130" s="7" t="s">
        <v>30</v>
      </c>
      <c r="E130" s="43" t="s">
        <v>66</v>
      </c>
      <c r="F130" s="44">
        <v>200</v>
      </c>
      <c r="G130" s="44">
        <v>1</v>
      </c>
      <c r="H130" s="44">
        <v>0.2</v>
      </c>
      <c r="I130" s="44">
        <v>19.8</v>
      </c>
      <c r="J130" s="44">
        <v>86</v>
      </c>
      <c r="K130" s="45">
        <v>442</v>
      </c>
    </row>
    <row r="131" spans="1:11" ht="15.75" customHeight="1" x14ac:dyDescent="0.25">
      <c r="A131" s="24"/>
      <c r="B131" s="16"/>
      <c r="C131" s="11"/>
      <c r="D131" s="7" t="s">
        <v>23</v>
      </c>
      <c r="E131" s="43" t="s">
        <v>37</v>
      </c>
      <c r="F131" s="44">
        <v>40</v>
      </c>
      <c r="G131" s="44">
        <v>3.05</v>
      </c>
      <c r="H131" s="44">
        <v>0.25</v>
      </c>
      <c r="I131" s="44">
        <v>20.07</v>
      </c>
      <c r="J131" s="44">
        <v>94.73</v>
      </c>
      <c r="K131" s="45"/>
    </row>
    <row r="132" spans="1:11" ht="15" x14ac:dyDescent="0.25">
      <c r="A132" s="24"/>
      <c r="B132" s="16"/>
      <c r="C132" s="11"/>
      <c r="D132" s="6" t="s">
        <v>64</v>
      </c>
      <c r="E132" s="43" t="s">
        <v>52</v>
      </c>
      <c r="F132" s="44">
        <v>60</v>
      </c>
      <c r="G132" s="44">
        <v>0.84</v>
      </c>
      <c r="H132" s="44">
        <v>3.66</v>
      </c>
      <c r="I132" s="44">
        <v>4.97</v>
      </c>
      <c r="J132" s="44">
        <v>56.07</v>
      </c>
      <c r="K132" s="45">
        <v>33</v>
      </c>
    </row>
    <row r="133" spans="1:11" ht="15" x14ac:dyDescent="0.25">
      <c r="A133" s="24"/>
      <c r="B133" s="16"/>
      <c r="C133" s="11"/>
      <c r="D133" s="6"/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25"/>
      <c r="B134" s="18"/>
      <c r="C134" s="8"/>
      <c r="D134" s="19" t="s">
        <v>33</v>
      </c>
      <c r="E134" s="9"/>
      <c r="F134" s="20">
        <f>SUM(F128:F133)</f>
        <v>540</v>
      </c>
      <c r="G134" s="20">
        <f>SUM(G128:G133)</f>
        <v>25.990000000000002</v>
      </c>
      <c r="H134" s="20">
        <f>SUM(H128:H133)</f>
        <v>22.11</v>
      </c>
      <c r="I134" s="20">
        <f>SUM(I128:I133)</f>
        <v>67.84</v>
      </c>
      <c r="J134" s="20">
        <f>SUM(J128:J133)</f>
        <v>574</v>
      </c>
      <c r="K134" s="26"/>
    </row>
    <row r="135" spans="1:11" ht="15" x14ac:dyDescent="0.25">
      <c r="A135" s="27">
        <f>A128</f>
        <v>2</v>
      </c>
      <c r="B135" s="14">
        <f>B128</f>
        <v>3</v>
      </c>
      <c r="C135" s="10" t="s">
        <v>25</v>
      </c>
      <c r="D135" s="7" t="s">
        <v>26</v>
      </c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24"/>
      <c r="B136" s="16"/>
      <c r="C136" s="11"/>
      <c r="D136" s="7" t="s">
        <v>27</v>
      </c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24"/>
      <c r="B137" s="16"/>
      <c r="C137" s="11"/>
      <c r="D137" s="7" t="s">
        <v>28</v>
      </c>
      <c r="E137" s="43"/>
      <c r="F137" s="44"/>
      <c r="G137" s="44"/>
      <c r="H137" s="44"/>
      <c r="I137" s="44"/>
      <c r="J137" s="44"/>
      <c r="K137" s="45"/>
    </row>
    <row r="138" spans="1:11" ht="15" x14ac:dyDescent="0.25">
      <c r="A138" s="24"/>
      <c r="B138" s="16"/>
      <c r="C138" s="11"/>
      <c r="D138" s="7" t="s">
        <v>29</v>
      </c>
      <c r="E138" s="43"/>
      <c r="F138" s="44"/>
      <c r="G138" s="44"/>
      <c r="H138" s="44"/>
      <c r="I138" s="44"/>
      <c r="J138" s="44"/>
      <c r="K138" s="45"/>
    </row>
    <row r="139" spans="1:11" ht="15" x14ac:dyDescent="0.25">
      <c r="A139" s="24"/>
      <c r="B139" s="16"/>
      <c r="C139" s="11"/>
      <c r="D139" s="7" t="s">
        <v>30</v>
      </c>
      <c r="E139" s="43"/>
      <c r="F139" s="44"/>
      <c r="G139" s="44"/>
      <c r="H139" s="44"/>
      <c r="I139" s="44"/>
      <c r="J139" s="44"/>
      <c r="K139" s="45"/>
    </row>
    <row r="140" spans="1:11" ht="15" x14ac:dyDescent="0.25">
      <c r="A140" s="24"/>
      <c r="B140" s="16"/>
      <c r="C140" s="11"/>
      <c r="D140" s="7" t="s">
        <v>31</v>
      </c>
      <c r="E140" s="43"/>
      <c r="F140" s="44"/>
      <c r="G140" s="44"/>
      <c r="H140" s="44"/>
      <c r="I140" s="44"/>
      <c r="J140" s="44"/>
      <c r="K140" s="45"/>
    </row>
    <row r="141" spans="1:11" ht="15" x14ac:dyDescent="0.25">
      <c r="A141" s="24"/>
      <c r="B141" s="16"/>
      <c r="C141" s="11"/>
      <c r="D141" s="7" t="s">
        <v>32</v>
      </c>
      <c r="E141" s="43"/>
      <c r="F141" s="44"/>
      <c r="G141" s="44"/>
      <c r="H141" s="44"/>
      <c r="I141" s="44"/>
      <c r="J141" s="44"/>
      <c r="K141" s="45"/>
    </row>
    <row r="142" spans="1:11" ht="15" x14ac:dyDescent="0.25">
      <c r="A142" s="24"/>
      <c r="B142" s="16"/>
      <c r="C142" s="11"/>
      <c r="D142" s="6"/>
      <c r="E142" s="43"/>
      <c r="F142" s="44"/>
      <c r="G142" s="44"/>
      <c r="H142" s="44"/>
      <c r="I142" s="44"/>
      <c r="J142" s="44"/>
      <c r="K142" s="45"/>
    </row>
    <row r="143" spans="1:11" ht="15" x14ac:dyDescent="0.25">
      <c r="A143" s="24"/>
      <c r="B143" s="16"/>
      <c r="C143" s="11"/>
      <c r="D143" s="6"/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25"/>
      <c r="B144" s="18"/>
      <c r="C144" s="8"/>
      <c r="D144" s="19" t="s">
        <v>33</v>
      </c>
      <c r="E144" s="12"/>
      <c r="F144" s="20">
        <f>SUM(F135:F143)</f>
        <v>0</v>
      </c>
      <c r="G144" s="20">
        <f t="shared" ref="G144:J144" si="44">SUM(G135:G143)</f>
        <v>0</v>
      </c>
      <c r="H144" s="20">
        <f t="shared" si="44"/>
        <v>0</v>
      </c>
      <c r="I144" s="20">
        <f t="shared" si="44"/>
        <v>0</v>
      </c>
      <c r="J144" s="20">
        <f t="shared" si="44"/>
        <v>0</v>
      </c>
      <c r="K144" s="26"/>
    </row>
    <row r="145" spans="1:11" ht="15.75" thickBot="1" x14ac:dyDescent="0.25">
      <c r="A145" s="30">
        <f>A128</f>
        <v>2</v>
      </c>
      <c r="B145" s="31">
        <f>B128</f>
        <v>3</v>
      </c>
      <c r="C145" s="58" t="s">
        <v>4</v>
      </c>
      <c r="D145" s="59"/>
      <c r="E145" s="32"/>
      <c r="F145" s="33">
        <f>F134+F144</f>
        <v>540</v>
      </c>
      <c r="G145" s="33">
        <f t="shared" ref="G145" si="45">G134+G144</f>
        <v>25.990000000000002</v>
      </c>
      <c r="H145" s="33">
        <f t="shared" ref="H145" si="46">H134+H144</f>
        <v>22.11</v>
      </c>
      <c r="I145" s="33">
        <f t="shared" ref="I145" si="47">I134+I144</f>
        <v>67.84</v>
      </c>
      <c r="J145" s="33">
        <f t="shared" ref="J145" si="48">J134+J144</f>
        <v>574</v>
      </c>
      <c r="K145" s="33"/>
    </row>
    <row r="146" spans="1:11" ht="15" x14ac:dyDescent="0.25">
      <c r="A146" s="21">
        <v>2</v>
      </c>
      <c r="B146" s="22">
        <v>4</v>
      </c>
      <c r="C146" s="23" t="s">
        <v>20</v>
      </c>
      <c r="D146" s="5" t="s">
        <v>21</v>
      </c>
      <c r="E146" s="40" t="s">
        <v>62</v>
      </c>
      <c r="F146" s="41">
        <v>150</v>
      </c>
      <c r="G146" s="41">
        <v>3.7</v>
      </c>
      <c r="H146" s="41">
        <v>6.3</v>
      </c>
      <c r="I146" s="41">
        <v>32.799999999999997</v>
      </c>
      <c r="J146" s="41">
        <v>203</v>
      </c>
      <c r="K146" s="42">
        <v>51</v>
      </c>
    </row>
    <row r="147" spans="1:11" ht="15" x14ac:dyDescent="0.25">
      <c r="A147" s="24"/>
      <c r="B147" s="16"/>
      <c r="C147" s="11"/>
      <c r="D147" s="6" t="s">
        <v>28</v>
      </c>
      <c r="E147" s="43" t="s">
        <v>53</v>
      </c>
      <c r="F147" s="44">
        <v>90</v>
      </c>
      <c r="G147" s="44">
        <v>10.91</v>
      </c>
      <c r="H147" s="44">
        <v>7.95</v>
      </c>
      <c r="I147" s="44">
        <v>4.9800000000000004</v>
      </c>
      <c r="J147" s="44">
        <v>135.63</v>
      </c>
      <c r="K147" s="45">
        <v>286</v>
      </c>
    </row>
    <row r="148" spans="1:11" ht="15" x14ac:dyDescent="0.25">
      <c r="A148" s="24"/>
      <c r="B148" s="16"/>
      <c r="C148" s="11"/>
      <c r="D148" s="7" t="s">
        <v>22</v>
      </c>
      <c r="E148" s="43" t="s">
        <v>41</v>
      </c>
      <c r="F148" s="44">
        <v>200</v>
      </c>
      <c r="G148" s="44">
        <v>0.22</v>
      </c>
      <c r="H148" s="44">
        <v>0.11</v>
      </c>
      <c r="I148" s="44">
        <v>16.22</v>
      </c>
      <c r="J148" s="44">
        <v>64.86</v>
      </c>
      <c r="K148" s="45">
        <v>430</v>
      </c>
    </row>
    <row r="149" spans="1:11" ht="15" x14ac:dyDescent="0.25">
      <c r="A149" s="24"/>
      <c r="B149" s="16"/>
      <c r="C149" s="11"/>
      <c r="D149" s="7" t="s">
        <v>23</v>
      </c>
      <c r="E149" s="43" t="s">
        <v>37</v>
      </c>
      <c r="F149" s="44">
        <v>40</v>
      </c>
      <c r="G149" s="44">
        <v>3.05</v>
      </c>
      <c r="H149" s="44">
        <v>0.25</v>
      </c>
      <c r="I149" s="44">
        <v>20.07</v>
      </c>
      <c r="J149" s="44">
        <v>94.73</v>
      </c>
      <c r="K149" s="45"/>
    </row>
    <row r="150" spans="1:11" ht="15" x14ac:dyDescent="0.25">
      <c r="A150" s="24"/>
      <c r="B150" s="16"/>
      <c r="C150" s="11"/>
      <c r="D150" s="6" t="s">
        <v>64</v>
      </c>
      <c r="E150" s="43" t="s">
        <v>54</v>
      </c>
      <c r="F150" s="44">
        <v>60</v>
      </c>
      <c r="G150" s="44">
        <v>1.1399999999999999</v>
      </c>
      <c r="H150" s="44">
        <v>5.34</v>
      </c>
      <c r="I150" s="44">
        <v>4.62</v>
      </c>
      <c r="J150" s="44">
        <v>71.400000000000006</v>
      </c>
      <c r="K150" s="45">
        <v>55</v>
      </c>
    </row>
    <row r="151" spans="1:11" ht="15" x14ac:dyDescent="0.25">
      <c r="A151" s="24"/>
      <c r="B151" s="16"/>
      <c r="C151" s="11"/>
      <c r="D151" s="6"/>
      <c r="E151" s="43"/>
      <c r="F151" s="44"/>
      <c r="G151" s="44"/>
      <c r="H151" s="44"/>
      <c r="I151" s="44"/>
      <c r="J151" s="44"/>
      <c r="K151" s="45"/>
    </row>
    <row r="152" spans="1:11" ht="15" x14ac:dyDescent="0.25">
      <c r="A152" s="25"/>
      <c r="B152" s="18"/>
      <c r="C152" s="8"/>
      <c r="D152" s="19" t="s">
        <v>33</v>
      </c>
      <c r="E152" s="9"/>
      <c r="F152" s="20">
        <f>SUM(F146:F151)</f>
        <v>540</v>
      </c>
      <c r="G152" s="20">
        <f>SUM(G146:G151)</f>
        <v>19.02</v>
      </c>
      <c r="H152" s="20">
        <f>SUM(H146:H151)</f>
        <v>19.95</v>
      </c>
      <c r="I152" s="20">
        <f>SUM(I146:I151)</f>
        <v>78.69</v>
      </c>
      <c r="J152" s="20">
        <f>SUM(J146:J151)</f>
        <v>569.62</v>
      </c>
      <c r="K152" s="26"/>
    </row>
    <row r="153" spans="1:11" ht="15" x14ac:dyDescent="0.25">
      <c r="A153" s="27">
        <f>A146</f>
        <v>2</v>
      </c>
      <c r="B153" s="14">
        <f>B146</f>
        <v>4</v>
      </c>
      <c r="C153" s="10" t="s">
        <v>25</v>
      </c>
      <c r="D153" s="7" t="s">
        <v>26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7" t="s">
        <v>27</v>
      </c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7" t="s">
        <v>28</v>
      </c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4"/>
      <c r="B156" s="16"/>
      <c r="C156" s="11"/>
      <c r="D156" s="7" t="s">
        <v>29</v>
      </c>
      <c r="E156" s="43"/>
      <c r="F156" s="44"/>
      <c r="G156" s="44"/>
      <c r="H156" s="44"/>
      <c r="I156" s="44"/>
      <c r="J156" s="44"/>
      <c r="K156" s="45"/>
    </row>
    <row r="157" spans="1:11" ht="15" x14ac:dyDescent="0.25">
      <c r="A157" s="24"/>
      <c r="B157" s="16"/>
      <c r="C157" s="11"/>
      <c r="D157" s="7" t="s">
        <v>30</v>
      </c>
      <c r="E157" s="43"/>
      <c r="F157" s="44"/>
      <c r="G157" s="44"/>
      <c r="H157" s="44"/>
      <c r="I157" s="44"/>
      <c r="J157" s="44"/>
      <c r="K157" s="45"/>
    </row>
    <row r="158" spans="1:11" ht="15" x14ac:dyDescent="0.25">
      <c r="A158" s="24"/>
      <c r="B158" s="16"/>
      <c r="C158" s="11"/>
      <c r="D158" s="7" t="s">
        <v>31</v>
      </c>
      <c r="E158" s="43"/>
      <c r="F158" s="44"/>
      <c r="G158" s="44"/>
      <c r="H158" s="44"/>
      <c r="I158" s="44"/>
      <c r="J158" s="44"/>
      <c r="K158" s="45"/>
    </row>
    <row r="159" spans="1:11" ht="15" x14ac:dyDescent="0.25">
      <c r="A159" s="24"/>
      <c r="B159" s="16"/>
      <c r="C159" s="11"/>
      <c r="D159" s="7" t="s">
        <v>32</v>
      </c>
      <c r="E159" s="43"/>
      <c r="F159" s="44"/>
      <c r="G159" s="44"/>
      <c r="H159" s="44"/>
      <c r="I159" s="44"/>
      <c r="J159" s="44"/>
      <c r="K159" s="45"/>
    </row>
    <row r="160" spans="1:11" ht="15" x14ac:dyDescent="0.25">
      <c r="A160" s="24"/>
      <c r="B160" s="16"/>
      <c r="C160" s="11"/>
      <c r="D160" s="6"/>
      <c r="E160" s="43"/>
      <c r="F160" s="44"/>
      <c r="G160" s="44"/>
      <c r="H160" s="44"/>
      <c r="I160" s="44"/>
      <c r="J160" s="44"/>
      <c r="K160" s="45"/>
    </row>
    <row r="161" spans="1:11" ht="15" x14ac:dyDescent="0.25">
      <c r="A161" s="24"/>
      <c r="B161" s="16"/>
      <c r="C161" s="11"/>
      <c r="D161" s="6"/>
      <c r="E161" s="43"/>
      <c r="F161" s="44"/>
      <c r="G161" s="44"/>
      <c r="H161" s="44"/>
      <c r="I161" s="44"/>
      <c r="J161" s="44"/>
      <c r="K161" s="45"/>
    </row>
    <row r="162" spans="1:11" ht="15" x14ac:dyDescent="0.25">
      <c r="A162" s="25"/>
      <c r="B162" s="18"/>
      <c r="C162" s="8"/>
      <c r="D162" s="19" t="s">
        <v>33</v>
      </c>
      <c r="E162" s="12"/>
      <c r="F162" s="20">
        <f>SUM(F153:F161)</f>
        <v>0</v>
      </c>
      <c r="G162" s="20">
        <f t="shared" ref="G162:J162" si="49">SUM(G153:G161)</f>
        <v>0</v>
      </c>
      <c r="H162" s="20">
        <f t="shared" si="49"/>
        <v>0</v>
      </c>
      <c r="I162" s="20">
        <f t="shared" si="49"/>
        <v>0</v>
      </c>
      <c r="J162" s="20">
        <f t="shared" si="49"/>
        <v>0</v>
      </c>
      <c r="K162" s="26"/>
    </row>
    <row r="163" spans="1:11" ht="15.75" thickBot="1" x14ac:dyDescent="0.25">
      <c r="A163" s="30">
        <f>A146</f>
        <v>2</v>
      </c>
      <c r="B163" s="31">
        <f>B146</f>
        <v>4</v>
      </c>
      <c r="C163" s="58" t="s">
        <v>4</v>
      </c>
      <c r="D163" s="59"/>
      <c r="E163" s="32"/>
      <c r="F163" s="33">
        <f>F152+F162</f>
        <v>540</v>
      </c>
      <c r="G163" s="33">
        <f t="shared" ref="G163" si="50">G152+G162</f>
        <v>19.02</v>
      </c>
      <c r="H163" s="33">
        <f t="shared" ref="H163" si="51">H152+H162</f>
        <v>19.95</v>
      </c>
      <c r="I163" s="33">
        <f t="shared" ref="I163" si="52">I152+I162</f>
        <v>78.69</v>
      </c>
      <c r="J163" s="33">
        <f t="shared" ref="J163" si="53">J152+J162</f>
        <v>569.62</v>
      </c>
      <c r="K163" s="33"/>
    </row>
    <row r="164" spans="1:11" ht="15" x14ac:dyDescent="0.25">
      <c r="A164" s="21">
        <v>2</v>
      </c>
      <c r="B164" s="22">
        <v>5</v>
      </c>
      <c r="C164" s="23" t="s">
        <v>20</v>
      </c>
      <c r="D164" s="5" t="s">
        <v>21</v>
      </c>
      <c r="E164" s="40" t="s">
        <v>63</v>
      </c>
      <c r="F164" s="41">
        <v>180</v>
      </c>
      <c r="G164" s="41">
        <v>4.5599999999999996</v>
      </c>
      <c r="H164" s="41">
        <v>5.16</v>
      </c>
      <c r="I164" s="41">
        <v>11.76</v>
      </c>
      <c r="J164" s="41">
        <v>111.6</v>
      </c>
      <c r="K164" s="42">
        <v>346</v>
      </c>
    </row>
    <row r="165" spans="1:11" ht="15" x14ac:dyDescent="0.25">
      <c r="A165" s="24"/>
      <c r="B165" s="16"/>
      <c r="C165" s="11"/>
      <c r="D165" s="6" t="s">
        <v>28</v>
      </c>
      <c r="E165" s="43" t="s">
        <v>55</v>
      </c>
      <c r="F165" s="44">
        <v>90</v>
      </c>
      <c r="G165" s="44">
        <v>16.739999999999998</v>
      </c>
      <c r="H165" s="44">
        <v>12.78</v>
      </c>
      <c r="I165" s="44">
        <v>15.3</v>
      </c>
      <c r="J165" s="44">
        <v>243</v>
      </c>
      <c r="K165" s="45">
        <v>314</v>
      </c>
    </row>
    <row r="166" spans="1:11" ht="15" x14ac:dyDescent="0.25">
      <c r="A166" s="24"/>
      <c r="B166" s="16"/>
      <c r="C166" s="11"/>
      <c r="D166" s="7" t="s">
        <v>30</v>
      </c>
      <c r="E166" s="48" t="s">
        <v>70</v>
      </c>
      <c r="F166" s="44">
        <v>200</v>
      </c>
      <c r="G166" s="44">
        <v>0.57999999999999996</v>
      </c>
      <c r="H166" s="44">
        <v>0</v>
      </c>
      <c r="I166" s="44">
        <v>32.01</v>
      </c>
      <c r="J166" s="44">
        <v>131.91999999999999</v>
      </c>
      <c r="K166" s="45">
        <v>442</v>
      </c>
    </row>
    <row r="167" spans="1:11" ht="15" x14ac:dyDescent="0.25">
      <c r="A167" s="24"/>
      <c r="B167" s="16"/>
      <c r="C167" s="11"/>
      <c r="D167" s="7" t="s">
        <v>23</v>
      </c>
      <c r="E167" s="43" t="s">
        <v>37</v>
      </c>
      <c r="F167" s="44">
        <v>40</v>
      </c>
      <c r="G167" s="44">
        <v>3.05</v>
      </c>
      <c r="H167" s="44">
        <v>0.25</v>
      </c>
      <c r="I167" s="44">
        <v>20.07</v>
      </c>
      <c r="J167" s="44">
        <v>94.73</v>
      </c>
      <c r="K167" s="45"/>
    </row>
    <row r="168" spans="1:11" ht="15.75" customHeight="1" x14ac:dyDescent="0.25">
      <c r="A168" s="25"/>
      <c r="B168" s="18"/>
      <c r="C168" s="8"/>
      <c r="D168" s="19" t="s">
        <v>33</v>
      </c>
      <c r="E168" s="9"/>
      <c r="F168" s="20">
        <f>SUM(F164:F167)</f>
        <v>510</v>
      </c>
      <c r="G168" s="20">
        <f>SUM(G164:G167)</f>
        <v>24.929999999999996</v>
      </c>
      <c r="H168" s="20">
        <f>SUM(H164:H167)</f>
        <v>18.189999999999998</v>
      </c>
      <c r="I168" s="20">
        <f>SUM(I164:I167)</f>
        <v>79.14</v>
      </c>
      <c r="J168" s="20">
        <f>SUM(J164:J167)</f>
        <v>581.25</v>
      </c>
      <c r="K168" s="26"/>
    </row>
    <row r="169" spans="1:11" ht="15" x14ac:dyDescent="0.25">
      <c r="A169" s="27">
        <f>A164</f>
        <v>2</v>
      </c>
      <c r="B169" s="14">
        <f>B164</f>
        <v>5</v>
      </c>
      <c r="C169" s="10" t="s">
        <v>25</v>
      </c>
      <c r="D169" s="7" t="s">
        <v>26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27</v>
      </c>
      <c r="E170" s="43"/>
      <c r="F170" s="44"/>
      <c r="G170" s="44"/>
      <c r="H170" s="44"/>
      <c r="I170" s="44"/>
      <c r="J170" s="44"/>
      <c r="K170" s="45"/>
    </row>
    <row r="171" spans="1:11" ht="15" x14ac:dyDescent="0.25">
      <c r="A171" s="24"/>
      <c r="B171" s="16"/>
      <c r="C171" s="11"/>
      <c r="D171" s="7" t="s">
        <v>28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29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7" t="s">
        <v>30</v>
      </c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7" t="s">
        <v>31</v>
      </c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4"/>
      <c r="B175" s="16"/>
      <c r="C175" s="11"/>
      <c r="D175" s="7" t="s">
        <v>32</v>
      </c>
      <c r="E175" s="43"/>
      <c r="F175" s="44"/>
      <c r="G175" s="44"/>
      <c r="H175" s="44"/>
      <c r="I175" s="44"/>
      <c r="J175" s="44"/>
      <c r="K175" s="45"/>
    </row>
    <row r="176" spans="1:11" ht="15" x14ac:dyDescent="0.25">
      <c r="A176" s="24"/>
      <c r="B176" s="16"/>
      <c r="C176" s="11"/>
      <c r="D176" s="6"/>
      <c r="E176" s="43"/>
      <c r="F176" s="44"/>
      <c r="G176" s="44"/>
      <c r="H176" s="44"/>
      <c r="I176" s="44"/>
      <c r="J176" s="44"/>
      <c r="K176" s="45"/>
    </row>
    <row r="177" spans="1:11" ht="15" x14ac:dyDescent="0.25">
      <c r="A177" s="24"/>
      <c r="B177" s="16"/>
      <c r="C177" s="11"/>
      <c r="D177" s="6"/>
      <c r="E177" s="43"/>
      <c r="F177" s="44"/>
      <c r="G177" s="44"/>
      <c r="H177" s="44"/>
      <c r="I177" s="44"/>
      <c r="J177" s="44"/>
      <c r="K177" s="45"/>
    </row>
    <row r="178" spans="1:11" ht="15" x14ac:dyDescent="0.25">
      <c r="A178" s="25"/>
      <c r="B178" s="18"/>
      <c r="C178" s="8"/>
      <c r="D178" s="19" t="s">
        <v>33</v>
      </c>
      <c r="E178" s="12"/>
      <c r="F178" s="20">
        <f>SUM(F169:F177)</f>
        <v>0</v>
      </c>
      <c r="G178" s="20">
        <f t="shared" ref="G178:J178" si="54">SUM(G169:G177)</f>
        <v>0</v>
      </c>
      <c r="H178" s="20">
        <f t="shared" si="54"/>
        <v>0</v>
      </c>
      <c r="I178" s="20">
        <f t="shared" si="54"/>
        <v>0</v>
      </c>
      <c r="J178" s="20">
        <f t="shared" si="54"/>
        <v>0</v>
      </c>
      <c r="K178" s="26"/>
    </row>
    <row r="179" spans="1:11" ht="15.75" thickBot="1" x14ac:dyDescent="0.25">
      <c r="A179" s="30">
        <f>A164</f>
        <v>2</v>
      </c>
      <c r="B179" s="31">
        <f>B164</f>
        <v>5</v>
      </c>
      <c r="C179" s="58" t="s">
        <v>4</v>
      </c>
      <c r="D179" s="59"/>
      <c r="E179" s="32"/>
      <c r="F179" s="33">
        <f>F168+F178</f>
        <v>510</v>
      </c>
      <c r="G179" s="33">
        <f t="shared" ref="G179" si="55">G168+G178</f>
        <v>24.929999999999996</v>
      </c>
      <c r="H179" s="33">
        <f t="shared" ref="H179" si="56">H168+H178</f>
        <v>18.189999999999998</v>
      </c>
      <c r="I179" s="33">
        <f t="shared" ref="I179" si="57">I168+I178</f>
        <v>79.14</v>
      </c>
      <c r="J179" s="33">
        <f t="shared" ref="J179" si="58">J168+J178</f>
        <v>581.25</v>
      </c>
      <c r="K179" s="33"/>
    </row>
    <row r="180" spans="1:11" ht="13.5" thickBot="1" x14ac:dyDescent="0.25">
      <c r="A180" s="28"/>
      <c r="B180" s="29"/>
      <c r="C180" s="60" t="s">
        <v>5</v>
      </c>
      <c r="D180" s="60"/>
      <c r="E180" s="60"/>
      <c r="F180" s="35">
        <f>(F22+F40+F58+F76+F93+F110+F127+F145+F163+F179)/(IF(F22=0,0,1)+IF(F40=0,0,1)+IF(F58=0,0,1)+IF(F76=0,0,1)+IF(F93=0,0,1)+IF(F110=0,0,1)+IF(F127=0,0,1)+IF(F145=0,0,1)+IF(F163=0,0,1)+IF(F179=0,0,1))</f>
        <v>548</v>
      </c>
      <c r="G180" s="35">
        <f>(G22+G40+G58+G76+G93+G110+G127+G145+G163+G179)/(IF(G22=0,0,1)+IF(G40=0,0,1)+IF(G58=0,0,1)+IF(G76=0,0,1)+IF(G93=0,0,1)+IF(G110=0,0,1)+IF(G127=0,0,1)+IF(G145=0,0,1)+IF(G163=0,0,1)+IF(G179=0,0,1))</f>
        <v>21.244000000000003</v>
      </c>
      <c r="H180" s="35">
        <f>(H22+H40+H58+H76+H93+H110+H127+H145+H163+H179)/(IF(H22=0,0,1)+IF(H40=0,0,1)+IF(H58=0,0,1)+IF(H76=0,0,1)+IF(H93=0,0,1)+IF(H110=0,0,1)+IF(H127=0,0,1)+IF(H145=0,0,1)+IF(H163=0,0,1)+IF(H179=0,0,1))</f>
        <v>16.808</v>
      </c>
      <c r="I180" s="35">
        <f>(I22+I40+I58+I76+I93+I110+I127+I145+I163+I179)/(IF(I22=0,0,1)+IF(I40=0,0,1)+IF(I58=0,0,1)+IF(I76=0,0,1)+IF(I93=0,0,1)+IF(I110=0,0,1)+IF(I127=0,0,1)+IF(I145=0,0,1)+IF(I163=0,0,1)+IF(I179=0,0,1))</f>
        <v>83.73</v>
      </c>
      <c r="J180" s="35">
        <f>(J22+J40+J58+J76+J93+J110+J127+J145+J163+J179)/(IF(J22=0,0,1)+IF(J40=0,0,1)+IF(J58=0,0,1)+IF(J76=0,0,1)+IF(J93=0,0,1)+IF(J110=0,0,1)+IF(J127=0,0,1)+IF(J145=0,0,1)+IF(J163=0,0,1)+IF(J179=0,0,1))</f>
        <v>577.91100000000006</v>
      </c>
      <c r="K180" s="35"/>
    </row>
  </sheetData>
  <mergeCells count="15">
    <mergeCell ref="C58:D58"/>
    <mergeCell ref="C76:D76"/>
    <mergeCell ref="C93:D93"/>
    <mergeCell ref="C22:D22"/>
    <mergeCell ref="C180:E180"/>
    <mergeCell ref="C179:D179"/>
    <mergeCell ref="C110:D110"/>
    <mergeCell ref="C127:D127"/>
    <mergeCell ref="C145:D145"/>
    <mergeCell ref="C163:D163"/>
    <mergeCell ref="C1:E1"/>
    <mergeCell ref="H1:K1"/>
    <mergeCell ref="H2:K2"/>
    <mergeCell ref="H3:K3"/>
    <mergeCell ref="C40:D40"/>
  </mergeCells>
  <pageMargins left="0.7" right="0.7" top="0.75" bottom="0.75" header="0.3" footer="0.3"/>
  <pageSetup paperSize="2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lastPrinted>2024-01-31T12:02:24Z</cp:lastPrinted>
  <dcterms:created xsi:type="dcterms:W3CDTF">2022-05-16T14:23:56Z</dcterms:created>
  <dcterms:modified xsi:type="dcterms:W3CDTF">2025-09-28T19:20:41Z</dcterms:modified>
</cp:coreProperties>
</file>